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mc:AlternateContent xmlns:mc="http://schemas.openxmlformats.org/markup-compatibility/2006">
    <mc:Choice Requires="x15">
      <x15ac:absPath xmlns:x15ac="http://schemas.microsoft.com/office/spreadsheetml/2010/11/ac" url="D:\Aman\Portolfio Website\Feb 24\"/>
    </mc:Choice>
  </mc:AlternateContent>
  <xr:revisionPtr revIDLastSave="0" documentId="13_ncr:1_{82175814-F137-456B-86B8-D557E3F3378B}" xr6:coauthVersionLast="47" xr6:coauthVersionMax="47" xr10:uidLastSave="{00000000-0000-0000-0000-000000000000}"/>
  <bookViews>
    <workbookView xWindow="-120" yWindow="-120" windowWidth="20730" windowHeight="11160" tabRatio="714" xr2:uid="{00000000-000D-0000-FFFF-FFFF00000000}"/>
  </bookViews>
  <sheets>
    <sheet name="Form -6" sheetId="81" r:id="rId1"/>
  </sheets>
  <definedNames>
    <definedName name="_xlnm._FilterDatabase" localSheetId="0" hidden="1">'Form -6'!$5:$1389</definedName>
    <definedName name="_xlnm.Print_Area" localSheetId="0">'Form -6'!$A$1:$G$89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81" l="1"/>
  <c r="F74" i="81"/>
  <c r="E74" i="81"/>
</calcChain>
</file>

<file path=xl/sharedStrings.xml><?xml version="1.0" encoding="utf-8"?>
<sst xmlns="http://schemas.openxmlformats.org/spreadsheetml/2006/main" count="267" uniqueCount="235">
  <si>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</si>
  <si>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</si>
  <si>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</si>
  <si>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</si>
  <si>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</si>
  <si>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</si>
  <si>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</si>
  <si>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</si>
  <si>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</si>
  <si>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</si>
  <si>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</si>
  <si>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</si>
  <si>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</si>
  <si>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</si>
  <si>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</si>
  <si>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</si>
  <si>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</si>
  <si>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</si>
  <si>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</si>
  <si>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</si>
  <si>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</si>
  <si>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</si>
  <si>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</si>
  <si>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</si>
  <si>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</si>
  <si>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</si>
  <si>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INE089A01023</t>
  </si>
  <si>
    <t>INE095A01012</t>
  </si>
  <si>
    <t>INE237A01028</t>
  </si>
  <si>
    <t>Cash / Cash Equivalent &amp; Net Current Assets</t>
  </si>
  <si>
    <t>Name of the Scheme : NPS TRUST - A/C UTI RETIREMENT SOLUTIONS SCHEME E – TIER II</t>
  </si>
  <si>
    <t>64191</t>
  </si>
  <si>
    <t>23941</t>
  </si>
  <si>
    <t>62011</t>
  </si>
  <si>
    <t>19201</t>
  </si>
  <si>
    <t>61202</t>
  </si>
  <si>
    <t>20221</t>
  </si>
  <si>
    <t>30911</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</si>
  <si>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</si>
  <si>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</si>
  <si>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</si>
  <si>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</si>
  <si>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</si>
  <si>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</si>
  <si>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</si>
  <si>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</si>
  <si>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</si>
  <si>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</si>
  <si>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</si>
  <si>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</si>
  <si>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</si>
  <si>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</si>
  <si>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</si>
  <si>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</si>
  <si>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</si>
  <si>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</si>
  <si>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</si>
  <si>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INE216A01030</t>
  </si>
  <si>
    <t>10712</t>
  </si>
  <si>
    <t>66301</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</si>
  <si>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</si>
  <si>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</si>
  <si>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</si>
  <si>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</si>
  <si>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</si>
  <si>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</si>
  <si>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</si>
  <si>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</si>
  <si>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</si>
  <si>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</si>
  <si>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</si>
  <si>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</si>
  <si>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</si>
  <si>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INE465A01025</t>
  </si>
  <si>
    <t>25910</t>
  </si>
  <si>
    <t>INE528G01035</t>
  </si>
  <si>
    <t>19209</t>
  </si>
  <si>
    <t>21001</t>
  </si>
  <si>
    <t>24319</t>
  </si>
  <si>
    <t>62020</t>
  </si>
  <si>
    <t>INE038A01020</t>
  </si>
  <si>
    <t>24202</t>
  </si>
  <si>
    <t>INE016A01026</t>
  </si>
  <si>
    <t>20236</t>
  </si>
  <si>
    <t>INE765G01017</t>
  </si>
  <si>
    <t>65120</t>
  </si>
  <si>
    <t>Industry Code</t>
  </si>
  <si>
    <t>Industry Name</t>
  </si>
  <si>
    <t>IN9397D01014</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</si>
  <si>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</si>
  <si>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</si>
  <si>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</si>
  <si>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</si>
  <si>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</si>
  <si>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</si>
  <si>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</si>
  <si>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</si>
  <si>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</si>
  <si>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</si>
  <si>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</si>
  <si>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</si>
  <si>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</si>
  <si>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</si>
  <si>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</si>
  <si>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</si>
  <si>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</si>
  <si>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Other civil engineering projects n.e.c.</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</si>
  <si>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</si>
  <si>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</si>
  <si>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</si>
  <si>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</si>
  <si>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</si>
  <si>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</si>
  <si>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</si>
  <si>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Management of Mutual Funds</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</si>
  <si>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</si>
  <si>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</si>
  <si>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</si>
  <si>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</si>
  <si>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</si>
  <si>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</si>
  <si>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</si>
  <si>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</si>
  <si>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</si>
  <si>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</si>
  <si>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</si>
  <si>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</si>
  <si>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</si>
  <si>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</si>
  <si>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</si>
  <si>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</si>
  <si>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</si>
  <si>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</si>
  <si>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</si>
  <si>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</si>
  <si>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</si>
  <si>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</si>
  <si>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INE214T01019</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</si>
  <si>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</si>
  <si>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</si>
  <si>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</si>
  <si>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</si>
  <si>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</si>
  <si>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</si>
  <si>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</si>
  <si>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</si>
  <si>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</si>
  <si>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</si>
  <si>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</si>
  <si>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</si>
  <si>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</si>
  <si>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</si>
  <si>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</si>
  <si>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</si>
  <si>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</si>
  <si>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</si>
  <si>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2. UTI - LIQUID CASH PLAN-INSTITUTIONAL-DIRECT-GROWTH</t>
  </si>
  <si>
    <t>INF789FB1S71</t>
  </si>
  <si>
    <t>INF789F01XQ6</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</si>
  <si>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</si>
  <si>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</si>
  <si>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</si>
  <si>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</si>
  <si>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</si>
  <si>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Portfolio Statement as on February 29, 2024</t>
  </si>
  <si>
    <t>1. NESTLE INDIA EQUITY</t>
  </si>
  <si>
    <t>MANUFACTURE OF MILK-POWDER, ICE-CREAM POWDER AND CONDENSED MILK EXCEPT BABY MILK FOOD</t>
  </si>
  <si>
    <t>2. DR. REDDY'S LAB EQUITY</t>
  </si>
  <si>
    <t>MANUFACTURE OF MEDICINAL SUBSTANCES USED IN THE MANUFACTURE OF PHARMACEUTICALS: ANTIBIOTICS, ENDOCRINE PRODUCTS, BASIC VITAMINS; OPIUM DERIVATIVES; SULPHA DRUGS; SERUMS AND PLASMAS; SALICYLIC ACID, ITS SALTS AND ESTERS; GLYCOSIDES AND VEGETABLE ALKAL</t>
  </si>
  <si>
    <t>3. HAVELLS INDIA EQUITY</t>
  </si>
  <si>
    <t>Manufacture of Other Electronic and Electric Wires and Cables (Insulated Wire and Cable Made of Steel, Copper, Aluminium)</t>
  </si>
  <si>
    <t>4. SHRIRAM FINANCE LTD.</t>
  </si>
  <si>
    <t>5. JIO FINANCIAL SERVICES EQUITY</t>
  </si>
  <si>
    <t>6. COAL INDIA EQUITY</t>
  </si>
  <si>
    <t>7. BRITANNIA INDUSTRIES EQUITY</t>
  </si>
  <si>
    <t>8. TATA CONSUMER PRODUCTS LIMITED EQUITY</t>
  </si>
  <si>
    <t>9. ITC EQUITY</t>
  </si>
  <si>
    <t>10. BPCL EQUITY</t>
  </si>
  <si>
    <t>11. RELIANCE INDUSTRIES EQUITY</t>
  </si>
  <si>
    <t>12. PI INDUSTRIES LIMITED</t>
  </si>
  <si>
    <t>13. ASIAN PAINTS EQUITY</t>
  </si>
  <si>
    <t>14. HUL EQUITY</t>
  </si>
  <si>
    <t>15. DABUR INDIA LIMITED EQUITY</t>
  </si>
  <si>
    <t>16. SUN PHARMA EQUITY</t>
  </si>
  <si>
    <t>17. CIPLA EQUITY</t>
  </si>
  <si>
    <t>18. BALKRISHNA INDUSTRIES LTD</t>
  </si>
  <si>
    <t>19. ASTRAL LIMITED</t>
  </si>
  <si>
    <t>20. ULTRATECH CEMENT EQUITY</t>
  </si>
  <si>
    <t>21. HINDALCO INDUSTRIES EQUITY</t>
  </si>
  <si>
    <t>22. TATA STEEL EQUITY</t>
  </si>
  <si>
    <t>23. BHARAT FORGE LIMITED</t>
  </si>
  <si>
    <t>24. BHARAT ELECTRONICS LTD.</t>
  </si>
  <si>
    <t>INE263A01024</t>
  </si>
  <si>
    <t>26515</t>
  </si>
  <si>
    <t>Manufacture of Radar Equipment, GPS Devices, Search, Detection, Navigation, Aeronautical and Nautical Equipment</t>
  </si>
  <si>
    <t>25. SIEMENS LTD</t>
  </si>
  <si>
    <t>27102</t>
  </si>
  <si>
    <t>26. ABB INDIA LIMITED</t>
  </si>
  <si>
    <t>27. CUMMINS INDIA LIMITED EQUITY</t>
  </si>
  <si>
    <t>28. MAHINDRA &amp; MAHINDRA EQUITY</t>
  </si>
  <si>
    <t>29. MARUTI SUZUKI INDIA LTD. EQUITY</t>
  </si>
  <si>
    <t>30. TATA MOTORS EQUITY</t>
  </si>
  <si>
    <t>31. UNO MINDA LTD.</t>
  </si>
  <si>
    <t>32. BAJAJ AUTO EQUITY</t>
  </si>
  <si>
    <t>33. EICHER MOTORS LTD.</t>
  </si>
  <si>
    <t>34. TITAN EQUITY</t>
  </si>
  <si>
    <t>35. NTPC EQUITY</t>
  </si>
  <si>
    <t>36. JSW ENERGY LIMITED</t>
  </si>
  <si>
    <t>37. LARSEN &amp; TOURBO EQUITY</t>
  </si>
  <si>
    <t>38. AVENUE SUPERMARTS LTD</t>
  </si>
  <si>
    <t>39. TRENT LTD [LAKME LTD]</t>
  </si>
  <si>
    <t>40. BHARTI AIRTEL EQUITY</t>
  </si>
  <si>
    <t>41. BHARTI AIRTEL PARTLY PAID EQUITY SHARES</t>
  </si>
  <si>
    <t>42. INFOSYS TECH EQUITY</t>
  </si>
  <si>
    <t>43. HCL TECHNOLOGIES EQUITY</t>
  </si>
  <si>
    <t>44. LTIMINDTREE LTD EQUITY</t>
  </si>
  <si>
    <t>45. TCS EQUITY</t>
  </si>
  <si>
    <t>46. INFO EDGE (INDIA) LIMITED EQUITY</t>
  </si>
  <si>
    <t>INE663F01024</t>
  </si>
  <si>
    <t>63122</t>
  </si>
  <si>
    <t>OPERATION OF WEB SITES THAT USE A SEARCH ENGINE TO GENERATE AND MAINTAIN EXTENSIVE DATABASES OF INTERNET ADDRESSES AND CONTENT IN AN EASILY SEARCHABLE FORMAT</t>
  </si>
  <si>
    <t>47. ICICI BANK EQUITY</t>
  </si>
  <si>
    <t>48. HDFC BANK EQUITY</t>
  </si>
  <si>
    <t>49. STATE BANK OF INDIA EQUITY</t>
  </si>
  <si>
    <t>50. AXIS BANK EQUITY</t>
  </si>
  <si>
    <t>51. KOTAK MAHINDRA BANK EQUITY</t>
  </si>
  <si>
    <t>52. INDUSIND BANK EQUITY</t>
  </si>
  <si>
    <t>53. YES BANK EQUITY</t>
  </si>
  <si>
    <t>54. BAJAJ FINANCE LIMITED</t>
  </si>
  <si>
    <t>55. SBI LIFE INSURANCE COMPANY LIMITED EQUITY</t>
  </si>
  <si>
    <t>56. ICICI LOMBARD GENERAL INSURANCE COMPANY LIMITED EQUITY</t>
  </si>
  <si>
    <t>57. MAX HEALTHCARE INSTITUTE LIMITED</t>
  </si>
  <si>
    <t>MANUFACTURE OF ELECTRIC LIGHTING EQUIPMENT</t>
  </si>
  <si>
    <t>58. CG Power and Industrial Solutions</t>
  </si>
  <si>
    <t>59. REC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</si>
</sst>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000"/>
    <numFmt numFmtId="166" formatCode="_ * #,##0.0000_ ;_ * \-#,##0.0000_ ;_ * &quot;-&quot;??_ ;_ @_ "/>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9">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166" fontId="5" fillId="0" borderId="0" xfId="8" applyNumberFormat="1"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89"/>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6</v>
      </c>
      <c r="B1" s="1"/>
      <c r="C1" s="2"/>
      <c r="D1" s="2"/>
      <c r="E1" s="3"/>
      <c r="F1" s="4"/>
      <c r="G1" s="4"/>
      <c r="H1" s="39"/>
    </row>
    <row r="2" spans="1:8" s="5" customFormat="1" ht="15.75" x14ac:dyDescent="0.25">
      <c r="A2" s="1" t="s">
        <v>30</v>
      </c>
      <c r="B2" s="1"/>
      <c r="C2" s="2"/>
      <c r="D2" s="2"/>
      <c r="E2" s="4"/>
      <c r="F2" s="4"/>
      <c r="G2" s="4"/>
      <c r="H2" s="39"/>
    </row>
    <row r="3" spans="1:8" s="5" customFormat="1" ht="15.75" x14ac:dyDescent="0.25">
      <c r="A3" s="1" t="s">
        <v>164</v>
      </c>
      <c r="B3" s="1"/>
      <c r="C3" s="2"/>
      <c r="D3" s="2"/>
      <c r="E3" s="3"/>
      <c r="F3" s="3"/>
      <c r="G3" s="4"/>
      <c r="H3" s="39"/>
    </row>
    <row r="4" spans="1:8" s="7" customFormat="1" ht="18.75" x14ac:dyDescent="0.2">
      <c r="A4" s="45"/>
      <c r="B4" s="45"/>
      <c r="C4" s="45"/>
      <c r="D4" s="45"/>
      <c r="E4" s="45"/>
      <c r="F4" s="45"/>
      <c r="G4" s="45"/>
      <c r="H4" s="6"/>
    </row>
    <row r="5" spans="1:8" s="5" customFormat="1" ht="31.5" x14ac:dyDescent="0.2">
      <c r="A5" s="8" t="s">
        <v>7</v>
      </c>
      <c r="B5" s="8" t="s">
        <v>4</v>
      </c>
      <c r="C5" s="8" t="s">
        <v>86</v>
      </c>
      <c r="D5" s="8" t="s">
        <v>87</v>
      </c>
      <c r="E5" s="9" t="s">
        <v>5</v>
      </c>
      <c r="F5" s="9" t="s">
        <v>3</v>
      </c>
      <c r="G5" s="9" t="s">
        <v>0</v>
      </c>
      <c r="H5" s="8" t="s">
        <v>60</v>
      </c>
    </row>
    <row r="6" spans="1:8" s="5" customFormat="1" ht="15.75" x14ac:dyDescent="0.2">
      <c r="A6" s="10" t="s">
        <v>8</v>
      </c>
      <c r="B6" s="10"/>
      <c r="C6" s="11"/>
      <c r="D6" s="11"/>
      <c r="E6" s="12"/>
      <c r="F6" s="13"/>
      <c r="G6" s="9"/>
      <c r="H6" s="14"/>
    </row>
    <row r="7" spans="1:8" s="5" customFormat="1" ht="15.75" x14ac:dyDescent="0.2">
      <c r="A7" s="15" t="s">
        <v>1</v>
      </c>
      <c r="B7" s="15"/>
      <c r="C7" s="8"/>
      <c r="D7" s="40"/>
      <c r="E7" s="16"/>
      <c r="F7" s="13"/>
      <c r="G7" s="9"/>
      <c r="H7" s="14"/>
    </row>
    <row r="8" spans="1:8" s="5" customFormat="1" ht="31.5" x14ac:dyDescent="0.2">
      <c r="A8" s="17" t="s">
        <v>165</v>
      </c>
      <c r="B8" s="17" t="s">
        <v>159</v>
      </c>
      <c r="C8" s="14">
        <v>10750</v>
      </c>
      <c r="D8" s="41" t="s">
        <v>166</v>
      </c>
      <c r="E8" s="18">
        <v>4200</v>
      </c>
      <c r="F8" s="19">
        <v>10904040</v>
      </c>
      <c r="G8" s="19">
        <v>1.2447278918754168</v>
      </c>
      <c r="H8" s="13"/>
    </row>
    <row r="9" spans="1:8" s="5" customFormat="1" ht="78.75" x14ac:dyDescent="0.2">
      <c r="A9" s="17" t="s">
        <v>167</v>
      </c>
      <c r="B9" s="17" t="s">
        <v>26</v>
      </c>
      <c r="C9" s="14">
        <v>21001</v>
      </c>
      <c r="D9" s="41" t="s">
        <v>168</v>
      </c>
      <c r="E9" s="18">
        <v>820</v>
      </c>
      <c r="F9" s="19">
        <v>5267885</v>
      </c>
      <c r="G9" s="19">
        <v>0.60134439993728284</v>
      </c>
      <c r="H9" s="13"/>
    </row>
    <row r="10" spans="1:8" s="5" customFormat="1" ht="31.5" x14ac:dyDescent="0.2">
      <c r="A10" s="17" t="s">
        <v>169</v>
      </c>
      <c r="B10" s="17" t="s">
        <v>55</v>
      </c>
      <c r="C10" s="14">
        <v>27320</v>
      </c>
      <c r="D10" s="41" t="s">
        <v>170</v>
      </c>
      <c r="E10" s="18">
        <v>2100</v>
      </c>
      <c r="F10" s="19">
        <v>3215835</v>
      </c>
      <c r="G10" s="19">
        <v>0.36709692189034343</v>
      </c>
      <c r="H10" s="13"/>
    </row>
    <row r="11" spans="1:8" s="5" customFormat="1" ht="15.75" x14ac:dyDescent="0.2">
      <c r="A11" s="17" t="s">
        <v>171</v>
      </c>
      <c r="B11" s="17" t="s">
        <v>152</v>
      </c>
      <c r="C11" s="14">
        <v>64920</v>
      </c>
      <c r="D11" s="41" t="s">
        <v>111</v>
      </c>
      <c r="E11" s="18">
        <v>5650</v>
      </c>
      <c r="F11" s="19">
        <v>13778090</v>
      </c>
      <c r="G11" s="19">
        <v>1.5728090615744035</v>
      </c>
      <c r="H11" s="13"/>
    </row>
    <row r="12" spans="1:8" s="5" customFormat="1" ht="15.75" x14ac:dyDescent="0.2">
      <c r="A12" s="17" t="s">
        <v>172</v>
      </c>
      <c r="B12" s="17" t="s">
        <v>141</v>
      </c>
      <c r="C12" s="14">
        <v>64920</v>
      </c>
      <c r="D12" s="41" t="s">
        <v>111</v>
      </c>
      <c r="E12" s="18">
        <v>23576</v>
      </c>
      <c r="F12" s="19">
        <v>7308560</v>
      </c>
      <c r="G12" s="19">
        <v>0.83429338863806413</v>
      </c>
      <c r="H12" s="13"/>
    </row>
    <row r="13" spans="1:8" s="5" customFormat="1" ht="15.75" x14ac:dyDescent="0.2">
      <c r="A13" s="17" t="s">
        <v>173</v>
      </c>
      <c r="B13" s="17" t="s">
        <v>149</v>
      </c>
      <c r="C13" s="14" t="s">
        <v>150</v>
      </c>
      <c r="D13" s="41" t="s">
        <v>151</v>
      </c>
      <c r="E13" s="18">
        <v>30000</v>
      </c>
      <c r="F13" s="19">
        <v>13101000</v>
      </c>
      <c r="G13" s="19">
        <v>1.4955172680455899</v>
      </c>
      <c r="H13" s="13"/>
    </row>
    <row r="14" spans="1:8" s="5" customFormat="1" ht="15.75" x14ac:dyDescent="0.2">
      <c r="A14" s="17" t="s">
        <v>174</v>
      </c>
      <c r="B14" s="17" t="s">
        <v>57</v>
      </c>
      <c r="C14" s="14" t="s">
        <v>58</v>
      </c>
      <c r="D14" s="41" t="s">
        <v>89</v>
      </c>
      <c r="E14" s="18">
        <v>795</v>
      </c>
      <c r="F14" s="19">
        <v>3947334</v>
      </c>
      <c r="G14" s="19">
        <v>0.450599661074992</v>
      </c>
      <c r="H14" s="13"/>
    </row>
    <row r="15" spans="1:8" s="5" customFormat="1" ht="31.5" x14ac:dyDescent="0.2">
      <c r="A15" s="17" t="s">
        <v>175</v>
      </c>
      <c r="B15" s="17" t="s">
        <v>138</v>
      </c>
      <c r="C15" s="14" t="s">
        <v>139</v>
      </c>
      <c r="D15" s="41" t="s">
        <v>140</v>
      </c>
      <c r="E15" s="18">
        <v>18250</v>
      </c>
      <c r="F15" s="19">
        <v>21718412.5</v>
      </c>
      <c r="G15" s="19">
        <v>2.4792199777335466</v>
      </c>
      <c r="H15" s="13"/>
    </row>
    <row r="16" spans="1:8" s="5" customFormat="1" ht="15.75" x14ac:dyDescent="0.2">
      <c r="A16" s="17" t="s">
        <v>176</v>
      </c>
      <c r="B16" s="17" t="s">
        <v>14</v>
      </c>
      <c r="C16" s="14" t="s">
        <v>41</v>
      </c>
      <c r="D16" s="41" t="s">
        <v>90</v>
      </c>
      <c r="E16" s="18">
        <v>59500</v>
      </c>
      <c r="F16" s="19">
        <v>24174850</v>
      </c>
      <c r="G16" s="19">
        <v>2.7596294654920945</v>
      </c>
      <c r="H16" s="13"/>
    </row>
    <row r="17" spans="1:8" s="5" customFormat="1" ht="47.25" x14ac:dyDescent="0.2">
      <c r="A17" s="17" t="s">
        <v>177</v>
      </c>
      <c r="B17" s="17" t="s">
        <v>62</v>
      </c>
      <c r="C17" s="14" t="s">
        <v>34</v>
      </c>
      <c r="D17" s="41" t="s">
        <v>91</v>
      </c>
      <c r="E17" s="18">
        <v>14958</v>
      </c>
      <c r="F17" s="19">
        <v>9032388.3000000007</v>
      </c>
      <c r="G17" s="19">
        <v>1.0310734046517787</v>
      </c>
      <c r="H17" s="13"/>
    </row>
    <row r="18" spans="1:8" s="5" customFormat="1" ht="15.75" x14ac:dyDescent="0.2">
      <c r="A18" s="17" t="s">
        <v>178</v>
      </c>
      <c r="B18" s="17" t="s">
        <v>19</v>
      </c>
      <c r="C18" s="14" t="s">
        <v>76</v>
      </c>
      <c r="D18" s="41" t="s">
        <v>130</v>
      </c>
      <c r="E18" s="18">
        <v>23576</v>
      </c>
      <c r="F18" s="19">
        <v>68879641.599999994</v>
      </c>
      <c r="G18" s="19">
        <v>7.8628114975644117</v>
      </c>
      <c r="H18" s="13"/>
    </row>
    <row r="19" spans="1:8" s="5" customFormat="1" ht="15.75" x14ac:dyDescent="0.2">
      <c r="A19" s="17" t="s">
        <v>179</v>
      </c>
      <c r="B19" s="17" t="s">
        <v>132</v>
      </c>
      <c r="C19" s="14" t="s">
        <v>133</v>
      </c>
      <c r="D19" s="41" t="s">
        <v>134</v>
      </c>
      <c r="E19" s="18">
        <v>900</v>
      </c>
      <c r="F19" s="19">
        <v>3305430</v>
      </c>
      <c r="G19" s="19">
        <v>0.377324451821688</v>
      </c>
      <c r="H19" s="13"/>
    </row>
    <row r="20" spans="1:8" s="5" customFormat="1" ht="15.75" x14ac:dyDescent="0.2">
      <c r="A20" s="17" t="s">
        <v>180</v>
      </c>
      <c r="B20" s="17" t="s">
        <v>24</v>
      </c>
      <c r="C20" s="14" t="s">
        <v>36</v>
      </c>
      <c r="D20" s="41" t="s">
        <v>92</v>
      </c>
      <c r="E20" s="18">
        <v>293</v>
      </c>
      <c r="F20" s="19">
        <v>826816.70000000007</v>
      </c>
      <c r="G20" s="19">
        <v>9.4383531971488452E-2</v>
      </c>
      <c r="H20" s="13"/>
    </row>
    <row r="21" spans="1:8" s="5" customFormat="1" ht="15.75" x14ac:dyDescent="0.2">
      <c r="A21" s="17" t="s">
        <v>181</v>
      </c>
      <c r="B21" s="17" t="s">
        <v>13</v>
      </c>
      <c r="C21" s="14" t="s">
        <v>40</v>
      </c>
      <c r="D21" s="41" t="s">
        <v>93</v>
      </c>
      <c r="E21" s="18">
        <v>3226</v>
      </c>
      <c r="F21" s="19">
        <v>7782079.7999999998</v>
      </c>
      <c r="G21" s="19">
        <v>0.88834705153871996</v>
      </c>
      <c r="H21" s="13"/>
    </row>
    <row r="22" spans="1:8" s="5" customFormat="1" ht="63" x14ac:dyDescent="0.2">
      <c r="A22" s="17" t="s">
        <v>182</v>
      </c>
      <c r="B22" s="17" t="s">
        <v>82</v>
      </c>
      <c r="C22" s="14" t="s">
        <v>83</v>
      </c>
      <c r="D22" s="41" t="s">
        <v>94</v>
      </c>
      <c r="E22" s="18">
        <v>12700</v>
      </c>
      <c r="F22" s="19">
        <v>6834505</v>
      </c>
      <c r="G22" s="19">
        <v>0.78017863110021557</v>
      </c>
      <c r="H22" s="13"/>
    </row>
    <row r="23" spans="1:8" s="5" customFormat="1" ht="63" x14ac:dyDescent="0.2">
      <c r="A23" s="17" t="s">
        <v>183</v>
      </c>
      <c r="B23" s="17" t="s">
        <v>12</v>
      </c>
      <c r="C23" s="14" t="s">
        <v>77</v>
      </c>
      <c r="D23" s="41" t="s">
        <v>95</v>
      </c>
      <c r="E23" s="18">
        <v>10650</v>
      </c>
      <c r="F23" s="19">
        <v>16805167.5</v>
      </c>
      <c r="G23" s="19">
        <v>1.9183587656399159</v>
      </c>
      <c r="H23" s="13"/>
    </row>
    <row r="24" spans="1:8" s="5" customFormat="1" ht="63" x14ac:dyDescent="0.2">
      <c r="A24" s="17" t="s">
        <v>184</v>
      </c>
      <c r="B24" s="17" t="s">
        <v>25</v>
      </c>
      <c r="C24" s="14" t="s">
        <v>77</v>
      </c>
      <c r="D24" s="41" t="s">
        <v>95</v>
      </c>
      <c r="E24" s="18">
        <v>3400</v>
      </c>
      <c r="F24" s="19">
        <v>5033190</v>
      </c>
      <c r="G24" s="19">
        <v>0.57455328282988949</v>
      </c>
      <c r="H24" s="13"/>
    </row>
    <row r="25" spans="1:8" s="5" customFormat="1" ht="31.5" x14ac:dyDescent="0.2">
      <c r="A25" s="17" t="s">
        <v>185</v>
      </c>
      <c r="B25" s="17" t="s">
        <v>127</v>
      </c>
      <c r="C25" s="14" t="s">
        <v>128</v>
      </c>
      <c r="D25" s="41" t="s">
        <v>129</v>
      </c>
      <c r="E25" s="18">
        <v>1533</v>
      </c>
      <c r="F25" s="19">
        <v>3416980.35</v>
      </c>
      <c r="G25" s="19">
        <v>0.39005824883577317</v>
      </c>
      <c r="H25" s="13"/>
    </row>
    <row r="26" spans="1:8" s="5" customFormat="1" ht="15.75" x14ac:dyDescent="0.2">
      <c r="A26" s="17" t="s">
        <v>186</v>
      </c>
      <c r="B26" s="17" t="s">
        <v>122</v>
      </c>
      <c r="C26" s="14" t="s">
        <v>123</v>
      </c>
      <c r="D26" s="41" t="s">
        <v>124</v>
      </c>
      <c r="E26" s="18">
        <v>3248</v>
      </c>
      <c r="F26" s="19">
        <v>6720436.7999999998</v>
      </c>
      <c r="G26" s="19">
        <v>0.76715741418281402</v>
      </c>
      <c r="H26" s="13"/>
    </row>
    <row r="27" spans="1:8" s="5" customFormat="1" ht="15.75" x14ac:dyDescent="0.2">
      <c r="A27" s="17" t="s">
        <v>187</v>
      </c>
      <c r="B27" s="17" t="s">
        <v>18</v>
      </c>
      <c r="C27" s="14" t="s">
        <v>32</v>
      </c>
      <c r="D27" s="41" t="s">
        <v>96</v>
      </c>
      <c r="E27" s="18">
        <v>2000</v>
      </c>
      <c r="F27" s="19">
        <v>19784800</v>
      </c>
      <c r="G27" s="19">
        <v>2.2584924849117156</v>
      </c>
      <c r="H27" s="13"/>
    </row>
    <row r="28" spans="1:8" s="5" customFormat="1" ht="31.5" x14ac:dyDescent="0.2">
      <c r="A28" s="17" t="s">
        <v>188</v>
      </c>
      <c r="B28" s="17" t="s">
        <v>80</v>
      </c>
      <c r="C28" s="14" t="s">
        <v>81</v>
      </c>
      <c r="D28" s="41" t="s">
        <v>97</v>
      </c>
      <c r="E28" s="18">
        <v>9800</v>
      </c>
      <c r="F28" s="19">
        <v>4937730</v>
      </c>
      <c r="G28" s="19">
        <v>0.56365624608402043</v>
      </c>
      <c r="H28" s="13"/>
    </row>
    <row r="29" spans="1:8" s="5" customFormat="1" ht="15.75" x14ac:dyDescent="0.2">
      <c r="A29" s="17" t="s">
        <v>189</v>
      </c>
      <c r="B29" s="17" t="s">
        <v>135</v>
      </c>
      <c r="C29" s="14" t="s">
        <v>78</v>
      </c>
      <c r="D29" s="41" t="s">
        <v>98</v>
      </c>
      <c r="E29" s="18">
        <v>46750</v>
      </c>
      <c r="F29" s="19">
        <v>6584737.5</v>
      </c>
      <c r="G29" s="19">
        <v>0.75166694426359415</v>
      </c>
      <c r="H29" s="13"/>
    </row>
    <row r="30" spans="1:8" s="5" customFormat="1" ht="31.5" x14ac:dyDescent="0.2">
      <c r="A30" s="17" t="s">
        <v>190</v>
      </c>
      <c r="B30" s="17" t="s">
        <v>73</v>
      </c>
      <c r="C30" s="14" t="s">
        <v>74</v>
      </c>
      <c r="D30" s="41" t="s">
        <v>115</v>
      </c>
      <c r="E30" s="18">
        <v>3800</v>
      </c>
      <c r="F30" s="19">
        <v>4373800</v>
      </c>
      <c r="G30" s="19">
        <v>0.49928199580015276</v>
      </c>
      <c r="H30" s="13"/>
    </row>
    <row r="31" spans="1:8" s="5" customFormat="1" ht="31.5" x14ac:dyDescent="0.2">
      <c r="A31" s="17" t="s">
        <v>191</v>
      </c>
      <c r="B31" s="17" t="s">
        <v>192</v>
      </c>
      <c r="C31" s="14" t="s">
        <v>193</v>
      </c>
      <c r="D31" s="41" t="s">
        <v>194</v>
      </c>
      <c r="E31" s="18">
        <v>5000</v>
      </c>
      <c r="F31" s="19">
        <v>1025500</v>
      </c>
      <c r="G31" s="19">
        <v>0.11706380874595469</v>
      </c>
      <c r="H31" s="13"/>
    </row>
    <row r="32" spans="1:8" s="5" customFormat="1" ht="47.25" x14ac:dyDescent="0.2">
      <c r="A32" s="17" t="s">
        <v>195</v>
      </c>
      <c r="B32" s="17" t="s">
        <v>126</v>
      </c>
      <c r="C32" s="14" t="s">
        <v>196</v>
      </c>
      <c r="D32" s="41" t="s">
        <v>153</v>
      </c>
      <c r="E32" s="18">
        <v>890</v>
      </c>
      <c r="F32" s="19">
        <v>4164532.5</v>
      </c>
      <c r="G32" s="19">
        <v>0.47539350180040235</v>
      </c>
      <c r="H32" s="13"/>
    </row>
    <row r="33" spans="1:8" s="5" customFormat="1" ht="126" x14ac:dyDescent="0.2">
      <c r="A33" s="17" t="s">
        <v>197</v>
      </c>
      <c r="B33" s="17" t="s">
        <v>125</v>
      </c>
      <c r="C33" s="14" t="s">
        <v>44</v>
      </c>
      <c r="D33" s="41" t="s">
        <v>99</v>
      </c>
      <c r="E33" s="18">
        <v>1630</v>
      </c>
      <c r="F33" s="19">
        <v>8875268.5</v>
      </c>
      <c r="G33" s="19">
        <v>1.0131377223334923</v>
      </c>
      <c r="H33" s="13"/>
    </row>
    <row r="34" spans="1:8" s="5" customFormat="1" ht="31.5" x14ac:dyDescent="0.2">
      <c r="A34" s="17" t="s">
        <v>198</v>
      </c>
      <c r="B34" s="17" t="s">
        <v>70</v>
      </c>
      <c r="C34" s="14" t="s">
        <v>71</v>
      </c>
      <c r="D34" s="41" t="s">
        <v>100</v>
      </c>
      <c r="E34" s="18">
        <v>1389</v>
      </c>
      <c r="F34" s="19">
        <v>3803984.85</v>
      </c>
      <c r="G34" s="19">
        <v>0.43423593852063302</v>
      </c>
      <c r="H34" s="13"/>
    </row>
    <row r="35" spans="1:8" s="5" customFormat="1" ht="15.75" x14ac:dyDescent="0.2">
      <c r="A35" s="17" t="s">
        <v>199</v>
      </c>
      <c r="B35" s="17" t="s">
        <v>16</v>
      </c>
      <c r="C35" s="14" t="s">
        <v>43</v>
      </c>
      <c r="D35" s="41" t="s">
        <v>101</v>
      </c>
      <c r="E35" s="18">
        <v>9030</v>
      </c>
      <c r="F35" s="19">
        <v>17449572</v>
      </c>
      <c r="G35" s="19">
        <v>1.9919194142435555</v>
      </c>
      <c r="H35" s="13"/>
    </row>
    <row r="36" spans="1:8" s="5" customFormat="1" ht="15.75" x14ac:dyDescent="0.2">
      <c r="A36" s="17" t="s">
        <v>200</v>
      </c>
      <c r="B36" s="17" t="s">
        <v>11</v>
      </c>
      <c r="C36" s="14" t="s">
        <v>38</v>
      </c>
      <c r="D36" s="41" t="s">
        <v>102</v>
      </c>
      <c r="E36" s="18">
        <v>1160</v>
      </c>
      <c r="F36" s="19">
        <v>13094486</v>
      </c>
      <c r="G36" s="19">
        <v>1.4947736759927659</v>
      </c>
      <c r="H36" s="13"/>
    </row>
    <row r="37" spans="1:8" s="5" customFormat="1" ht="31.5" x14ac:dyDescent="0.2">
      <c r="A37" s="17" t="s">
        <v>201</v>
      </c>
      <c r="B37" s="17" t="s">
        <v>17</v>
      </c>
      <c r="C37" s="14" t="s">
        <v>39</v>
      </c>
      <c r="D37" s="41" t="s">
        <v>103</v>
      </c>
      <c r="E37" s="18">
        <v>11624</v>
      </c>
      <c r="F37" s="19">
        <v>11045124.800000001</v>
      </c>
      <c r="G37" s="19">
        <v>1.2608331322890309</v>
      </c>
      <c r="H37" s="13"/>
    </row>
    <row r="38" spans="1:8" s="5" customFormat="1" ht="78.75" x14ac:dyDescent="0.2">
      <c r="A38" s="17" t="s">
        <v>202</v>
      </c>
      <c r="B38" s="17" t="s">
        <v>160</v>
      </c>
      <c r="C38" s="14" t="s">
        <v>161</v>
      </c>
      <c r="D38" s="41" t="s">
        <v>162</v>
      </c>
      <c r="E38" s="18">
        <v>15200</v>
      </c>
      <c r="F38" s="19">
        <v>10177920</v>
      </c>
      <c r="G38" s="19">
        <v>1.1618391811912503</v>
      </c>
      <c r="H38" s="13"/>
    </row>
    <row r="39" spans="1:8" s="5" customFormat="1" ht="15.75" x14ac:dyDescent="0.2">
      <c r="A39" s="17" t="s">
        <v>203</v>
      </c>
      <c r="B39" s="17" t="s">
        <v>131</v>
      </c>
      <c r="C39" s="14" t="s">
        <v>37</v>
      </c>
      <c r="D39" s="41" t="s">
        <v>104</v>
      </c>
      <c r="E39" s="18">
        <v>1175</v>
      </c>
      <c r="F39" s="19">
        <v>9293486.25</v>
      </c>
      <c r="G39" s="19">
        <v>1.0608784953224375</v>
      </c>
      <c r="H39" s="13"/>
    </row>
    <row r="40" spans="1:8" s="5" customFormat="1" ht="15.75" x14ac:dyDescent="0.2">
      <c r="A40" s="17" t="s">
        <v>204</v>
      </c>
      <c r="B40" s="17" t="s">
        <v>136</v>
      </c>
      <c r="C40" s="14" t="s">
        <v>37</v>
      </c>
      <c r="D40" s="41" t="s">
        <v>104</v>
      </c>
      <c r="E40" s="18">
        <v>462</v>
      </c>
      <c r="F40" s="19">
        <v>1752088.8</v>
      </c>
      <c r="G40" s="19">
        <v>0.20000603431411923</v>
      </c>
      <c r="H40" s="13"/>
    </row>
    <row r="41" spans="1:8" s="5" customFormat="1" ht="63" x14ac:dyDescent="0.2">
      <c r="A41" s="17" t="s">
        <v>205</v>
      </c>
      <c r="B41" s="17" t="s">
        <v>116</v>
      </c>
      <c r="C41" s="14" t="s">
        <v>117</v>
      </c>
      <c r="D41" s="41" t="s">
        <v>118</v>
      </c>
      <c r="E41" s="18">
        <v>2640</v>
      </c>
      <c r="F41" s="19">
        <v>9568416</v>
      </c>
      <c r="G41" s="19">
        <v>1.092262526207443</v>
      </c>
      <c r="H41" s="13"/>
    </row>
    <row r="42" spans="1:8" s="5" customFormat="1" ht="15.75" x14ac:dyDescent="0.2">
      <c r="A42" s="17" t="s">
        <v>206</v>
      </c>
      <c r="B42" s="17" t="s">
        <v>66</v>
      </c>
      <c r="C42" s="14" t="s">
        <v>67</v>
      </c>
      <c r="D42" s="41" t="s">
        <v>105</v>
      </c>
      <c r="E42" s="18">
        <v>76050</v>
      </c>
      <c r="F42" s="19">
        <v>25522380</v>
      </c>
      <c r="G42" s="19">
        <v>2.9134539357011988</v>
      </c>
      <c r="H42" s="13"/>
    </row>
    <row r="43" spans="1:8" s="5" customFormat="1" ht="15.75" x14ac:dyDescent="0.2">
      <c r="A43" s="17" t="s">
        <v>207</v>
      </c>
      <c r="B43" s="17" t="s">
        <v>163</v>
      </c>
      <c r="C43" s="14" t="s">
        <v>67</v>
      </c>
      <c r="D43" s="41" t="s">
        <v>105</v>
      </c>
      <c r="E43" s="18">
        <v>16750</v>
      </c>
      <c r="F43" s="19">
        <v>8514025</v>
      </c>
      <c r="G43" s="19">
        <v>0.97190072575161091</v>
      </c>
      <c r="H43" s="13"/>
    </row>
    <row r="44" spans="1:8" s="5" customFormat="1" ht="15.75" x14ac:dyDescent="0.2">
      <c r="A44" s="17" t="s">
        <v>208</v>
      </c>
      <c r="B44" s="17" t="s">
        <v>15</v>
      </c>
      <c r="C44" s="14" t="s">
        <v>42</v>
      </c>
      <c r="D44" s="41" t="s">
        <v>106</v>
      </c>
      <c r="E44" s="18">
        <v>10000</v>
      </c>
      <c r="F44" s="19">
        <v>34775500</v>
      </c>
      <c r="G44" s="19">
        <v>3.9697245061384181</v>
      </c>
      <c r="H44" s="13"/>
    </row>
    <row r="45" spans="1:8" s="5" customFormat="1" ht="31.5" x14ac:dyDescent="0.2">
      <c r="A45" s="17" t="s">
        <v>209</v>
      </c>
      <c r="B45" s="17" t="s">
        <v>119</v>
      </c>
      <c r="C45" s="14" t="s">
        <v>120</v>
      </c>
      <c r="D45" s="41" t="s">
        <v>121</v>
      </c>
      <c r="E45" s="18">
        <v>1720</v>
      </c>
      <c r="F45" s="19">
        <v>6740508</v>
      </c>
      <c r="G45" s="19">
        <v>0.76944860006102156</v>
      </c>
      <c r="H45" s="13"/>
    </row>
    <row r="46" spans="1:8" s="5" customFormat="1" ht="31.5" x14ac:dyDescent="0.2">
      <c r="A46" s="17" t="s">
        <v>210</v>
      </c>
      <c r="B46" s="17" t="s">
        <v>142</v>
      </c>
      <c r="C46" s="14" t="s">
        <v>143</v>
      </c>
      <c r="D46" s="41" t="s">
        <v>144</v>
      </c>
      <c r="E46" s="18">
        <v>900</v>
      </c>
      <c r="F46" s="19">
        <v>3493620</v>
      </c>
      <c r="G46" s="19">
        <v>0.39880688787034835</v>
      </c>
      <c r="H46" s="13"/>
    </row>
    <row r="47" spans="1:8" s="5" customFormat="1" ht="31.5" x14ac:dyDescent="0.2">
      <c r="A47" s="17" t="s">
        <v>211</v>
      </c>
      <c r="B47" s="17" t="s">
        <v>23</v>
      </c>
      <c r="C47" s="14" t="s">
        <v>35</v>
      </c>
      <c r="D47" s="41" t="s">
        <v>107</v>
      </c>
      <c r="E47" s="18">
        <v>25000</v>
      </c>
      <c r="F47" s="19">
        <v>28083750</v>
      </c>
      <c r="G47" s="19">
        <v>3.2058417736413505</v>
      </c>
      <c r="H47" s="13"/>
    </row>
    <row r="48" spans="1:8" s="5" customFormat="1" ht="31.5" x14ac:dyDescent="0.2">
      <c r="A48" s="17" t="s">
        <v>212</v>
      </c>
      <c r="B48" s="17" t="s">
        <v>88</v>
      </c>
      <c r="C48" s="14" t="s">
        <v>35</v>
      </c>
      <c r="D48" s="41" t="s">
        <v>107</v>
      </c>
      <c r="E48" s="18">
        <v>1367</v>
      </c>
      <c r="F48" s="19">
        <v>986495.55</v>
      </c>
      <c r="G48" s="19">
        <v>0.11261133729296478</v>
      </c>
      <c r="H48" s="13"/>
    </row>
    <row r="49" spans="1:8" s="5" customFormat="1" ht="31.5" x14ac:dyDescent="0.2">
      <c r="A49" s="17" t="s">
        <v>213</v>
      </c>
      <c r="B49" s="17" t="s">
        <v>22</v>
      </c>
      <c r="C49" s="14" t="s">
        <v>33</v>
      </c>
      <c r="D49" s="41" t="s">
        <v>108</v>
      </c>
      <c r="E49" s="18">
        <v>26980</v>
      </c>
      <c r="F49" s="19">
        <v>45161822</v>
      </c>
      <c r="G49" s="19">
        <v>5.1553533819862007</v>
      </c>
      <c r="H49" s="13"/>
    </row>
    <row r="50" spans="1:8" s="5" customFormat="1" ht="31.5" x14ac:dyDescent="0.2">
      <c r="A50" s="17" t="s">
        <v>214</v>
      </c>
      <c r="B50" s="17" t="s">
        <v>21</v>
      </c>
      <c r="C50" s="14" t="s">
        <v>33</v>
      </c>
      <c r="D50" s="41" t="s">
        <v>108</v>
      </c>
      <c r="E50" s="18">
        <v>5962</v>
      </c>
      <c r="F50" s="19">
        <v>9919873.6999999993</v>
      </c>
      <c r="G50" s="19">
        <v>1.1323824452470268</v>
      </c>
      <c r="H50" s="13"/>
    </row>
    <row r="51" spans="1:8" s="5" customFormat="1" ht="31.5" x14ac:dyDescent="0.2">
      <c r="A51" s="17" t="s">
        <v>215</v>
      </c>
      <c r="B51" s="17" t="s">
        <v>137</v>
      </c>
      <c r="C51" s="14" t="s">
        <v>33</v>
      </c>
      <c r="D51" s="41" t="s">
        <v>108</v>
      </c>
      <c r="E51" s="18">
        <v>1440</v>
      </c>
      <c r="F51" s="19">
        <v>7633224</v>
      </c>
      <c r="G51" s="19">
        <v>0.87135472886497456</v>
      </c>
      <c r="H51" s="13"/>
    </row>
    <row r="52" spans="1:8" s="5" customFormat="1" ht="15.75" x14ac:dyDescent="0.2">
      <c r="A52" s="17" t="s">
        <v>216</v>
      </c>
      <c r="B52" s="17" t="s">
        <v>20</v>
      </c>
      <c r="C52" s="14" t="s">
        <v>79</v>
      </c>
      <c r="D52" s="41" t="s">
        <v>109</v>
      </c>
      <c r="E52" s="18">
        <v>7274</v>
      </c>
      <c r="F52" s="19">
        <v>29787757.399999999</v>
      </c>
      <c r="G52" s="19">
        <v>3.4003591762501189</v>
      </c>
      <c r="H52" s="13"/>
    </row>
    <row r="53" spans="1:8" s="5" customFormat="1" ht="47.25" x14ac:dyDescent="0.2">
      <c r="A53" s="17" t="s">
        <v>217</v>
      </c>
      <c r="B53" s="17" t="s">
        <v>218</v>
      </c>
      <c r="C53" s="14" t="s">
        <v>219</v>
      </c>
      <c r="D53" s="41" t="s">
        <v>220</v>
      </c>
      <c r="E53" s="18">
        <v>1180</v>
      </c>
      <c r="F53" s="19">
        <v>6215945</v>
      </c>
      <c r="G53" s="19">
        <v>0.70956820736750204</v>
      </c>
      <c r="H53" s="13"/>
    </row>
    <row r="54" spans="1:8" s="5" customFormat="1" ht="31.5" x14ac:dyDescent="0.2">
      <c r="A54" s="17" t="s">
        <v>221</v>
      </c>
      <c r="B54" s="17" t="s">
        <v>47</v>
      </c>
      <c r="C54" s="14" t="s">
        <v>31</v>
      </c>
      <c r="D54" s="41" t="s">
        <v>110</v>
      </c>
      <c r="E54" s="18">
        <v>62000</v>
      </c>
      <c r="F54" s="19">
        <v>65236400</v>
      </c>
      <c r="G54" s="19">
        <v>7.4469248687221841</v>
      </c>
      <c r="H54" s="13"/>
    </row>
    <row r="55" spans="1:8" s="5" customFormat="1" ht="31.5" x14ac:dyDescent="0.2">
      <c r="A55" s="17" t="s">
        <v>222</v>
      </c>
      <c r="B55" s="17" t="s">
        <v>61</v>
      </c>
      <c r="C55" s="14" t="s">
        <v>31</v>
      </c>
      <c r="D55" s="41" t="s">
        <v>110</v>
      </c>
      <c r="E55" s="18">
        <v>43104</v>
      </c>
      <c r="F55" s="19">
        <v>60492153.600000001</v>
      </c>
      <c r="G55" s="19">
        <v>6.9053553385288309</v>
      </c>
      <c r="H55" s="13"/>
    </row>
    <row r="56" spans="1:8" s="5" customFormat="1" ht="31.5" x14ac:dyDescent="0.2">
      <c r="A56" s="17" t="s">
        <v>223</v>
      </c>
      <c r="B56" s="17" t="s">
        <v>46</v>
      </c>
      <c r="C56" s="14" t="s">
        <v>31</v>
      </c>
      <c r="D56" s="41" t="s">
        <v>110</v>
      </c>
      <c r="E56" s="18">
        <v>52584</v>
      </c>
      <c r="F56" s="19">
        <v>39338090.399999999</v>
      </c>
      <c r="G56" s="19">
        <v>4.4905574753941258</v>
      </c>
      <c r="H56" s="13"/>
    </row>
    <row r="57" spans="1:8" s="5" customFormat="1" ht="31.5" x14ac:dyDescent="0.2">
      <c r="A57" s="17" t="s">
        <v>224</v>
      </c>
      <c r="B57" s="17" t="s">
        <v>45</v>
      </c>
      <c r="C57" s="14" t="s">
        <v>31</v>
      </c>
      <c r="D57" s="41" t="s">
        <v>110</v>
      </c>
      <c r="E57" s="18">
        <v>30228</v>
      </c>
      <c r="F57" s="19">
        <v>32498122.800000004</v>
      </c>
      <c r="G57" s="19">
        <v>3.7097552726101908</v>
      </c>
      <c r="H57" s="13"/>
    </row>
    <row r="58" spans="1:8" s="5" customFormat="1" ht="31.5" x14ac:dyDescent="0.2">
      <c r="A58" s="17" t="s">
        <v>225</v>
      </c>
      <c r="B58" s="17" t="s">
        <v>28</v>
      </c>
      <c r="C58" s="14" t="s">
        <v>31</v>
      </c>
      <c r="D58" s="41" t="s">
        <v>110</v>
      </c>
      <c r="E58" s="18">
        <v>10060</v>
      </c>
      <c r="F58" s="19">
        <v>16995867</v>
      </c>
      <c r="G58" s="19">
        <v>1.9401276684150977</v>
      </c>
      <c r="H58" s="13"/>
    </row>
    <row r="59" spans="1:8" s="5" customFormat="1" ht="31.5" x14ac:dyDescent="0.2">
      <c r="A59" s="17" t="s">
        <v>226</v>
      </c>
      <c r="B59" s="17" t="s">
        <v>27</v>
      </c>
      <c r="C59" s="14" t="s">
        <v>31</v>
      </c>
      <c r="D59" s="41" t="s">
        <v>110</v>
      </c>
      <c r="E59" s="18">
        <v>5000</v>
      </c>
      <c r="F59" s="19">
        <v>7374500</v>
      </c>
      <c r="G59" s="19">
        <v>0.84182063149394726</v>
      </c>
      <c r="H59" s="13"/>
    </row>
    <row r="60" spans="1:8" s="5" customFormat="1" ht="31.5" x14ac:dyDescent="0.2">
      <c r="A60" s="17" t="s">
        <v>227</v>
      </c>
      <c r="B60" s="17" t="s">
        <v>75</v>
      </c>
      <c r="C60" s="14" t="s">
        <v>31</v>
      </c>
      <c r="D60" s="41" t="s">
        <v>110</v>
      </c>
      <c r="E60" s="18">
        <v>2622</v>
      </c>
      <c r="F60" s="19">
        <v>64107.900000000023</v>
      </c>
      <c r="G60" s="19">
        <v>7.3181033102923372E-3</v>
      </c>
      <c r="H60" s="13"/>
    </row>
    <row r="61" spans="1:8" s="5" customFormat="1" ht="15.75" x14ac:dyDescent="0.2">
      <c r="A61" s="17" t="s">
        <v>228</v>
      </c>
      <c r="B61" s="17" t="s">
        <v>63</v>
      </c>
      <c r="C61" s="14" t="s">
        <v>64</v>
      </c>
      <c r="D61" s="41" t="s">
        <v>111</v>
      </c>
      <c r="E61" s="18">
        <v>2190</v>
      </c>
      <c r="F61" s="19">
        <v>14224816.5</v>
      </c>
      <c r="G61" s="19">
        <v>1.6238041913235504</v>
      </c>
      <c r="H61" s="13"/>
    </row>
    <row r="62" spans="1:8" s="5" customFormat="1" ht="31.5" x14ac:dyDescent="0.2">
      <c r="A62" s="17" t="s">
        <v>229</v>
      </c>
      <c r="B62" s="17" t="s">
        <v>72</v>
      </c>
      <c r="C62" s="14" t="s">
        <v>65</v>
      </c>
      <c r="D62" s="41" t="s">
        <v>112</v>
      </c>
      <c r="E62" s="18">
        <v>5350</v>
      </c>
      <c r="F62" s="19">
        <v>8306142.5</v>
      </c>
      <c r="G62" s="19">
        <v>0.94817033353159041</v>
      </c>
      <c r="H62" s="13"/>
    </row>
    <row r="63" spans="1:8" s="5" customFormat="1" ht="31.5" x14ac:dyDescent="0.2">
      <c r="A63" s="17" t="s">
        <v>230</v>
      </c>
      <c r="B63" s="17" t="s">
        <v>84</v>
      </c>
      <c r="C63" s="14" t="s">
        <v>85</v>
      </c>
      <c r="D63" s="41" t="s">
        <v>113</v>
      </c>
      <c r="E63" s="18">
        <v>1950</v>
      </c>
      <c r="F63" s="19">
        <v>3337912.5</v>
      </c>
      <c r="G63" s="19">
        <v>0.38103242370622281</v>
      </c>
      <c r="H63" s="13"/>
    </row>
    <row r="64" spans="1:8" s="5" customFormat="1" ht="15.75" x14ac:dyDescent="0.2">
      <c r="A64" s="17" t="s">
        <v>231</v>
      </c>
      <c r="B64" s="17" t="s">
        <v>145</v>
      </c>
      <c r="C64" s="14" t="s">
        <v>146</v>
      </c>
      <c r="D64" s="41" t="s">
        <v>147</v>
      </c>
      <c r="E64" s="18">
        <v>21500</v>
      </c>
      <c r="F64" s="19">
        <v>17057025</v>
      </c>
      <c r="G64" s="19">
        <v>1.9471090320575015</v>
      </c>
      <c r="H64" s="13"/>
    </row>
    <row r="65" spans="1:10" s="5" customFormat="1" ht="15.75" x14ac:dyDescent="0.2">
      <c r="A65" s="17" t="s">
        <v>233</v>
      </c>
      <c r="B65" s="17" t="s">
        <v>148</v>
      </c>
      <c r="C65" s="14">
        <v>27103</v>
      </c>
      <c r="D65" s="41" t="s">
        <v>232</v>
      </c>
      <c r="E65" s="18">
        <v>40000</v>
      </c>
      <c r="F65" s="19">
        <v>17730000</v>
      </c>
      <c r="G65" s="19">
        <v>2.0239310863635072</v>
      </c>
      <c r="H65" s="13"/>
    </row>
    <row r="66" spans="1:10" s="5" customFormat="1" ht="15.75" x14ac:dyDescent="0.2">
      <c r="A66" s="17" t="s">
        <v>234</v>
      </c>
      <c r="B66" s="17" t="s">
        <v>154</v>
      </c>
      <c r="C66" s="14">
        <v>64920</v>
      </c>
      <c r="D66" s="41" t="s">
        <v>111</v>
      </c>
      <c r="E66" s="18">
        <v>32400</v>
      </c>
      <c r="F66" s="19">
        <v>14322420</v>
      </c>
      <c r="G66" s="19">
        <v>1.6349459148310448</v>
      </c>
      <c r="H66" s="13"/>
    </row>
    <row r="67" spans="1:10" s="5" customFormat="1" ht="15.75" x14ac:dyDescent="0.2">
      <c r="A67" s="17"/>
      <c r="B67" s="17"/>
      <c r="C67" s="14"/>
      <c r="D67" s="41"/>
      <c r="E67" s="18"/>
      <c r="F67" s="19"/>
      <c r="G67" s="19"/>
      <c r="H67" s="13"/>
    </row>
    <row r="68" spans="1:10" s="5" customFormat="1" ht="15.75" x14ac:dyDescent="0.2">
      <c r="A68" s="15" t="s">
        <v>29</v>
      </c>
      <c r="B68" s="17"/>
      <c r="C68" s="14"/>
      <c r="D68" s="41"/>
      <c r="E68" s="18"/>
      <c r="F68" s="19"/>
      <c r="G68" s="19"/>
      <c r="H68" s="14"/>
    </row>
    <row r="69" spans="1:10" s="5" customFormat="1" ht="15.75" x14ac:dyDescent="0.2">
      <c r="A69" s="17" t="s">
        <v>68</v>
      </c>
      <c r="B69" s="17"/>
      <c r="C69" s="14"/>
      <c r="D69" s="41"/>
      <c r="E69" s="18"/>
      <c r="F69" s="19"/>
      <c r="G69" s="19"/>
      <c r="H69" s="14"/>
    </row>
    <row r="70" spans="1:10" s="5" customFormat="1" ht="31.5" x14ac:dyDescent="0.2">
      <c r="A70" s="17" t="s">
        <v>155</v>
      </c>
      <c r="B70" s="17" t="s">
        <v>157</v>
      </c>
      <c r="C70" s="14" t="s">
        <v>59</v>
      </c>
      <c r="D70" s="41" t="s">
        <v>114</v>
      </c>
      <c r="E70" s="18">
        <v>3847.6390000000001</v>
      </c>
      <c r="F70" s="19">
        <v>12537504.75</v>
      </c>
      <c r="G70" s="19">
        <v>1.4311926457391502</v>
      </c>
      <c r="H70" s="14"/>
    </row>
    <row r="71" spans="1:10" s="5" customFormat="1" ht="31.5" x14ac:dyDescent="0.2">
      <c r="A71" s="17" t="s">
        <v>156</v>
      </c>
      <c r="B71" s="17" t="s">
        <v>158</v>
      </c>
      <c r="C71" s="14" t="s">
        <v>59</v>
      </c>
      <c r="D71" s="41" t="s">
        <v>114</v>
      </c>
      <c r="E71" s="18">
        <v>683.04300000000001</v>
      </c>
      <c r="F71" s="19">
        <v>2685481.64</v>
      </c>
      <c r="G71" s="19">
        <v>0.30655554275546831</v>
      </c>
      <c r="H71" s="14"/>
    </row>
    <row r="72" spans="1:10" s="5" customFormat="1" ht="15.75" x14ac:dyDescent="0.2">
      <c r="A72" s="17"/>
      <c r="B72" s="17"/>
      <c r="C72" s="14"/>
      <c r="D72" s="41"/>
      <c r="E72" s="18"/>
      <c r="F72" s="19"/>
      <c r="G72" s="19"/>
      <c r="H72" s="14"/>
    </row>
    <row r="73" spans="1:10" s="5" customFormat="1" ht="15.75" x14ac:dyDescent="0.2">
      <c r="A73" s="17" t="s">
        <v>69</v>
      </c>
      <c r="B73" s="17"/>
      <c r="C73" s="14"/>
      <c r="D73" s="41"/>
      <c r="E73" s="18"/>
      <c r="F73" s="42">
        <v>-1001565.83</v>
      </c>
      <c r="G73" s="42">
        <v>-0.11433165360273366</v>
      </c>
      <c r="H73" s="14"/>
    </row>
    <row r="74" spans="1:10" s="5" customFormat="1" ht="15.75" x14ac:dyDescent="0.2">
      <c r="A74" s="8" t="s">
        <v>9</v>
      </c>
      <c r="B74" s="8"/>
      <c r="C74" s="8"/>
      <c r="D74" s="40"/>
      <c r="E74" s="21">
        <f>SUM(E8:E73)</f>
        <v>820066.68199999991</v>
      </c>
      <c r="F74" s="21">
        <f>SUM(F8:F73)</f>
        <v>876017969.15999985</v>
      </c>
      <c r="G74" s="21">
        <f>SUM(G8:G73)</f>
        <v>99.999999999771688</v>
      </c>
      <c r="H74" s="14"/>
      <c r="I74" s="43"/>
      <c r="J74" s="44"/>
    </row>
    <row r="75" spans="1:10" s="5" customFormat="1" ht="15.75" x14ac:dyDescent="0.2">
      <c r="A75" s="22"/>
      <c r="B75" s="22"/>
      <c r="C75" s="23"/>
      <c r="D75" s="23"/>
      <c r="E75" s="9"/>
      <c r="F75" s="13"/>
      <c r="G75" s="9"/>
      <c r="H75" s="14"/>
    </row>
    <row r="76" spans="1:10" ht="15.75" x14ac:dyDescent="0.2">
      <c r="A76" s="24" t="s">
        <v>2</v>
      </c>
      <c r="B76" s="46">
        <v>17841199.6972</v>
      </c>
      <c r="C76" s="47"/>
      <c r="D76" s="47"/>
      <c r="E76" s="47"/>
      <c r="F76" s="47"/>
      <c r="G76" s="47"/>
      <c r="H76" s="48"/>
    </row>
    <row r="77" spans="1:10" ht="15.75" x14ac:dyDescent="0.2">
      <c r="A77" s="24" t="s">
        <v>10</v>
      </c>
      <c r="B77" s="46">
        <v>49.1008</v>
      </c>
      <c r="C77" s="47"/>
      <c r="D77" s="47"/>
      <c r="E77" s="47"/>
      <c r="F77" s="47"/>
      <c r="G77" s="47"/>
      <c r="H77" s="48"/>
    </row>
    <row r="78" spans="1:10" ht="15.75" x14ac:dyDescent="0.2">
      <c r="A78" s="26"/>
      <c r="B78" s="26"/>
      <c r="C78" s="26"/>
      <c r="D78" s="26"/>
      <c r="E78" s="27"/>
      <c r="F78" s="28"/>
      <c r="G78" s="29"/>
      <c r="H78" s="20"/>
    </row>
    <row r="79" spans="1:10" ht="15.75" x14ac:dyDescent="0.2">
      <c r="A79" s="30" t="s">
        <v>48</v>
      </c>
      <c r="B79" s="31"/>
      <c r="C79" s="32"/>
      <c r="D79" s="32"/>
      <c r="H79" s="20"/>
    </row>
    <row r="80" spans="1:10" ht="15.75" x14ac:dyDescent="0.2">
      <c r="A80" s="31" t="s">
        <v>56</v>
      </c>
      <c r="B80" s="31"/>
      <c r="C80" s="31"/>
      <c r="D80" s="31"/>
      <c r="E80" s="36"/>
      <c r="F80" s="37" t="s">
        <v>49</v>
      </c>
      <c r="H80" s="20"/>
    </row>
    <row r="81" spans="1:8" ht="15.75" x14ac:dyDescent="0.2">
      <c r="A81" s="31"/>
      <c r="B81" s="31"/>
      <c r="C81" s="31"/>
      <c r="D81" s="31"/>
      <c r="E81" s="36"/>
      <c r="F81" s="37"/>
      <c r="H81" s="20"/>
    </row>
    <row r="82" spans="1:8" ht="15.75" x14ac:dyDescent="0.2">
      <c r="A82" s="31" t="s">
        <v>50</v>
      </c>
      <c r="B82" s="31"/>
      <c r="C82" s="31"/>
      <c r="D82" s="31"/>
      <c r="E82" s="36"/>
      <c r="F82" s="37" t="s">
        <v>49</v>
      </c>
      <c r="H82" s="20"/>
    </row>
    <row r="83" spans="1:8" ht="15.75" x14ac:dyDescent="0.2">
      <c r="A83" s="30"/>
      <c r="B83" s="31"/>
      <c r="C83" s="31"/>
      <c r="D83" s="31"/>
      <c r="E83" s="36"/>
      <c r="F83" s="37"/>
      <c r="H83" s="20"/>
    </row>
    <row r="84" spans="1:8" ht="15.75" x14ac:dyDescent="0.2">
      <c r="A84" s="31" t="s">
        <v>51</v>
      </c>
      <c r="B84" s="31"/>
      <c r="C84" s="31"/>
      <c r="D84" s="31"/>
      <c r="E84" s="36"/>
      <c r="F84" s="38">
        <v>47.946399999999997</v>
      </c>
      <c r="H84" s="20"/>
    </row>
    <row r="85" spans="1:8" ht="15.75" x14ac:dyDescent="0.2">
      <c r="A85" s="31" t="s">
        <v>52</v>
      </c>
      <c r="B85" s="31"/>
      <c r="C85" s="31"/>
      <c r="D85" s="31"/>
      <c r="E85" s="36"/>
      <c r="F85" s="38">
        <v>49.1008</v>
      </c>
      <c r="H85" s="20"/>
    </row>
    <row r="86" spans="1:8" ht="15.75" x14ac:dyDescent="0.2">
      <c r="A86" s="31"/>
      <c r="B86" s="31"/>
      <c r="C86" s="31"/>
      <c r="D86" s="31"/>
      <c r="E86" s="36"/>
      <c r="F86" s="38"/>
      <c r="H86" s="20"/>
    </row>
    <row r="87" spans="1:8" ht="15.75" x14ac:dyDescent="0.2">
      <c r="A87" s="31" t="s">
        <v>53</v>
      </c>
      <c r="B87" s="31"/>
      <c r="C87" s="31"/>
      <c r="D87" s="31"/>
      <c r="E87" s="36"/>
      <c r="F87" s="37" t="s">
        <v>49</v>
      </c>
      <c r="H87" s="20"/>
    </row>
    <row r="88" spans="1:8" ht="15.75" x14ac:dyDescent="0.2">
      <c r="A88" s="31"/>
      <c r="B88" s="31"/>
      <c r="C88" s="31"/>
      <c r="D88" s="31"/>
      <c r="E88" s="36"/>
      <c r="F88" s="37"/>
      <c r="H88" s="20"/>
    </row>
    <row r="89" spans="1:8" ht="15.75" x14ac:dyDescent="0.2">
      <c r="A89" s="31" t="s">
        <v>54</v>
      </c>
      <c r="B89" s="31"/>
      <c r="C89" s="31"/>
      <c r="D89" s="31"/>
      <c r="E89" s="36"/>
      <c r="F89" s="37" t="s">
        <v>49</v>
      </c>
      <c r="H89" s="20"/>
    </row>
    <row r="90" spans="1:8" ht="15.75" x14ac:dyDescent="0.2">
      <c r="A90" s="31"/>
      <c r="B90" s="31"/>
      <c r="C90" s="31"/>
      <c r="D90" s="31"/>
      <c r="E90" s="36"/>
      <c r="F90" s="37"/>
      <c r="H90" s="20"/>
    </row>
    <row r="91" spans="1:8" ht="15.75" x14ac:dyDescent="0.2">
      <c r="A91" s="31"/>
      <c r="B91" s="31"/>
      <c r="C91" s="31"/>
      <c r="D91" s="31"/>
      <c r="E91" s="36"/>
      <c r="F91" s="37"/>
      <c r="H91" s="20"/>
    </row>
    <row r="92" spans="1:8" ht="15.75" x14ac:dyDescent="0.2">
      <c r="A92" s="31"/>
      <c r="B92" s="31"/>
      <c r="C92" s="32"/>
      <c r="D92" s="32"/>
      <c r="H92" s="20"/>
    </row>
    <row r="93" spans="1:8" ht="15.75" x14ac:dyDescent="0.2">
      <c r="A93" s="31"/>
      <c r="B93" s="31"/>
      <c r="C93" s="32"/>
      <c r="D93" s="32"/>
      <c r="H93" s="20"/>
    </row>
    <row r="94" spans="1:8" x14ac:dyDescent="0.2">
      <c r="H94" s="20"/>
    </row>
    <row r="95" spans="1:8" x14ac:dyDescent="0.2">
      <c r="H95" s="20"/>
    </row>
    <row r="96" spans="1:8" x14ac:dyDescent="0.2">
      <c r="H96" s="20"/>
    </row>
    <row r="97" spans="8:8" x14ac:dyDescent="0.2">
      <c r="H97" s="20"/>
    </row>
    <row r="98" spans="8:8" x14ac:dyDescent="0.2">
      <c r="H98" s="20"/>
    </row>
    <row r="99" spans="8:8" x14ac:dyDescent="0.2">
      <c r="H99" s="20"/>
    </row>
    <row r="100" spans="8:8" x14ac:dyDescent="0.2">
      <c r="H100" s="20"/>
    </row>
    <row r="101" spans="8:8" x14ac:dyDescent="0.2">
      <c r="H101" s="20"/>
    </row>
    <row r="102" spans="8:8" x14ac:dyDescent="0.2">
      <c r="H102" s="20"/>
    </row>
    <row r="103" spans="8:8" x14ac:dyDescent="0.2">
      <c r="H103" s="20"/>
    </row>
    <row r="104" spans="8:8" x14ac:dyDescent="0.2">
      <c r="H104" s="20"/>
    </row>
    <row r="105" spans="8:8" x14ac:dyDescent="0.2">
      <c r="H105" s="20"/>
    </row>
    <row r="106" spans="8:8" x14ac:dyDescent="0.2">
      <c r="H106" s="20"/>
    </row>
    <row r="107" spans="8:8" x14ac:dyDescent="0.2">
      <c r="H107" s="20"/>
    </row>
    <row r="108" spans="8:8" x14ac:dyDescent="0.2">
      <c r="H108" s="20"/>
    </row>
    <row r="109" spans="8:8" x14ac:dyDescent="0.2">
      <c r="H109" s="20"/>
    </row>
    <row r="110" spans="8:8" x14ac:dyDescent="0.2">
      <c r="H110" s="20"/>
    </row>
    <row r="111" spans="8:8" x14ac:dyDescent="0.2">
      <c r="H111" s="20"/>
    </row>
    <row r="112" spans="8: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sheetData>
  <mergeCells count="3">
    <mergeCell ref="A4:G4"/>
    <mergeCell ref="B76:H76"/>
    <mergeCell ref="B77:H77"/>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2024-03-07T06:25:22Z</dcterms:modified>
</cp:coreProperties>
</file>