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hisWorkbook"/>
  <mc:AlternateContent xmlns:mc="http://schemas.openxmlformats.org/markup-compatibility/2006">
    <mc:Choice Requires="x15">
      <x15ac:absPath xmlns:x15ac="http://schemas.microsoft.com/office/spreadsheetml/2010/11/ac" url="D:\Aman\Portolfio Website\Jan 24\"/>
    </mc:Choice>
  </mc:AlternateContent>
  <xr:revisionPtr revIDLastSave="0" documentId="13_ncr:1_{A106E415-38C2-4D8E-B77D-B9D2C8454A17}" xr6:coauthVersionLast="47" xr6:coauthVersionMax="47" xr10:uidLastSave="{00000000-0000-0000-0000-000000000000}"/>
  <bookViews>
    <workbookView xWindow="-120" yWindow="-120" windowWidth="20730" windowHeight="11160" tabRatio="714" xr2:uid="{00000000-000D-0000-FFFF-FFFF00000000}"/>
  </bookViews>
  <sheets>
    <sheet name="Form -3" sheetId="81" r:id="rId1"/>
  </sheets>
  <definedNames>
    <definedName name="_xlnm._FilterDatabase" localSheetId="0" hidden="1">'Form -3'!$A$5:$H$1395</definedName>
    <definedName name="_xlnm.Print_Area" localSheetId="0">'Form -3'!$A$1:$G$91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4" i="81" l="1"/>
  <c r="F74" i="81"/>
  <c r="E74" i="81"/>
</calcChain>
</file>

<file path=xl/sharedStrings.xml><?xml version="1.0" encoding="utf-8"?>
<sst xmlns="http://schemas.openxmlformats.org/spreadsheetml/2006/main" count="276" uniqueCount="243">
  <si>
    <t>% of Portfolio</t>
  </si>
  <si>
    <t>Shares</t>
  </si>
  <si>
    <t xml:space="preserve">Unit Outstanding </t>
  </si>
  <si>
    <t>Mkt Value</t>
  </si>
  <si>
    <t>ISIN No.</t>
  </si>
  <si>
    <t>Quantity</t>
  </si>
  <si>
    <t>Name of the Pension Fund : UTI RETIREMENT SOLUTIONS LIMITED</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</si>
  <si>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</si>
  <si>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</si>
  <si>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</si>
  <si>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</si>
  <si>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</si>
  <si>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</si>
  <si>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</si>
  <si>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</si>
  <si>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</si>
  <si>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</si>
  <si>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</si>
  <si>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</si>
  <si>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</si>
  <si>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</si>
  <si>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</si>
  <si>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</si>
  <si>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</si>
  <si>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</si>
  <si>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</si>
  <si>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INE089A01023</t>
  </si>
  <si>
    <t>INE095A01012</t>
  </si>
  <si>
    <t>INE237A01028</t>
  </si>
  <si>
    <t>Cash / Cash Equivalent &amp; Net Current Assets</t>
  </si>
  <si>
    <t>Name of the Scheme : NPS TRUST - A/C UTI RETIREMENT SOLUTIONS PENSION FUND SCHEME E – TIER I</t>
  </si>
  <si>
    <t>64191</t>
  </si>
  <si>
    <t>23941</t>
  </si>
  <si>
    <t>62011</t>
  </si>
  <si>
    <t>19201</t>
  </si>
  <si>
    <t>35102</t>
  </si>
  <si>
    <t>61202</t>
  </si>
  <si>
    <t>20221</t>
  </si>
  <si>
    <t>21002</t>
  </si>
  <si>
    <t>30911</t>
  </si>
  <si>
    <t>29101</t>
  </si>
  <si>
    <t>29102</t>
  </si>
  <si>
    <t>20231</t>
  </si>
  <si>
    <t>12003</t>
  </si>
  <si>
    <t>42909</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</si>
  <si>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</si>
  <si>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</si>
  <si>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</si>
  <si>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</si>
  <si>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</si>
  <si>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</si>
  <si>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</si>
  <si>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</si>
  <si>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</si>
  <si>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</si>
  <si>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</si>
  <si>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</si>
  <si>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10712</t>
  </si>
  <si>
    <t>INE176B01034</t>
  </si>
  <si>
    <t>Total NPAs provided for and its percentage to NAV</t>
  </si>
  <si>
    <t>INE216A01030</t>
  </si>
  <si>
    <t>10502</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</si>
  <si>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</si>
  <si>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</si>
  <si>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</si>
  <si>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</si>
  <si>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</si>
  <si>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</si>
  <si>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</si>
  <si>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</si>
  <si>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</si>
  <si>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</si>
  <si>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</si>
  <si>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</si>
  <si>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</si>
  <si>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</si>
  <si>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</si>
  <si>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</si>
  <si>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INE528G01035</t>
  </si>
  <si>
    <t>19209</t>
  </si>
  <si>
    <t>21001</t>
  </si>
  <si>
    <t>24319</t>
  </si>
  <si>
    <t>62020</t>
  </si>
  <si>
    <t>INE038A01020</t>
  </si>
  <si>
    <t>24202</t>
  </si>
  <si>
    <t>INE016A01026</t>
  </si>
  <si>
    <t>20236</t>
  </si>
  <si>
    <t>INE765G01017</t>
  </si>
  <si>
    <t>65120</t>
  </si>
  <si>
    <t>Industry Code</t>
  </si>
  <si>
    <t>Industry Name</t>
  </si>
  <si>
    <t>IN9397D01014</t>
  </si>
  <si>
    <t>Management of Mutual Funds</t>
  </si>
  <si>
    <t>Manufacture of milk-powder, ice-cream powder and condensed milk except baby milk food</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</si>
  <si>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</si>
  <si>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</si>
  <si>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</si>
  <si>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</si>
  <si>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</si>
  <si>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</si>
  <si>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</si>
  <si>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allopathic pharmaceutical preparations</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</si>
  <si>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</si>
  <si>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</si>
  <si>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</si>
  <si>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</si>
  <si>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</si>
  <si>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</si>
  <si>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</si>
  <si>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</si>
  <si>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</si>
  <si>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</si>
  <si>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Other civil engineering projects n.e.c.</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</si>
  <si>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</si>
  <si>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</si>
  <si>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</si>
  <si>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</si>
  <si>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</si>
  <si>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</si>
  <si>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</si>
  <si>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</si>
  <si>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</si>
  <si>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</si>
  <si>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</si>
  <si>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</si>
  <si>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</si>
  <si>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</si>
  <si>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</si>
  <si>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</si>
  <si>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</si>
  <si>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</si>
  <si>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</si>
  <si>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27900</t>
  </si>
  <si>
    <t>Manufacture of other electrical equipment</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</si>
  <si>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</si>
  <si>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</si>
  <si>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</si>
  <si>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</si>
  <si>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</si>
  <si>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</si>
  <si>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</si>
  <si>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</si>
  <si>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INE081A01020</t>
  </si>
  <si>
    <t>INE686F01025</t>
  </si>
  <si>
    <t>11031</t>
  </si>
  <si>
    <t>Manufacture of beer</t>
  </si>
  <si>
    <t>INE066A01021</t>
  </si>
  <si>
    <t>INE214T01019</t>
  </si>
  <si>
    <t>62099</t>
  </si>
  <si>
    <t>Other Information Technology and Computer Service Activities n.e.c.</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</si>
  <si>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</si>
  <si>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</si>
  <si>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</si>
  <si>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</si>
  <si>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</si>
  <si>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</si>
  <si>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</si>
  <si>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INE192A01025</t>
  </si>
  <si>
    <t>10791</t>
  </si>
  <si>
    <t>Processing and blending of tea including manufacture of instant tea</t>
  </si>
  <si>
    <t>INE758E01017</t>
  </si>
  <si>
    <t>64990</t>
  </si>
  <si>
    <t>Other financial service activities, except insurance and pension funding activities, n.e.c.</t>
  </si>
  <si>
    <t>15. DR. REDDY'S LAB EQUITY</t>
  </si>
  <si>
    <t>16. BALKRISHNA INDUSTRIES LTD</t>
  </si>
  <si>
    <t>17. ASTRAL LIMITED</t>
  </si>
  <si>
    <t>18. ULTRATECH CEMENT EQUITY</t>
  </si>
  <si>
    <t>19. HINDALCO INDUSTRIES EQUITY</t>
  </si>
  <si>
    <t>20. TATA STEEL EQUITY</t>
  </si>
  <si>
    <t>21. BHARAT FORGE LIMITED</t>
  </si>
  <si>
    <t>22. BHARAT ELECTRONICS LTD.</t>
  </si>
  <si>
    <t>23. ABB INDIA LIMITED</t>
  </si>
  <si>
    <t>24. HAVELLS INDIA EQUITY</t>
  </si>
  <si>
    <t>25. SIEMENS LTD</t>
  </si>
  <si>
    <t>26. CUMMINS INDIA LIMITED EQUITY</t>
  </si>
  <si>
    <t>INE027H01010</t>
  </si>
  <si>
    <t>86100</t>
  </si>
  <si>
    <t>HOSPITAL ACTIVITIES</t>
  </si>
  <si>
    <t>INE067A01029</t>
  </si>
  <si>
    <t>1. COAL INDIA EQUITY</t>
  </si>
  <si>
    <t>INE522F01014</t>
  </si>
  <si>
    <t>05102</t>
  </si>
  <si>
    <t>BELOWGROUND MINING OF HARD COAL</t>
  </si>
  <si>
    <t>2. NESTLE INDIA EQUITY</t>
  </si>
  <si>
    <t>3. BRITANNIA INDUSTRIES EQUITY</t>
  </si>
  <si>
    <t>4. TATA CONSUMER PRODUCTS LIMITED EQUITY</t>
  </si>
  <si>
    <t>5. UNITED BREWERIES LTD.</t>
  </si>
  <si>
    <t>6. ITC EQUITY</t>
  </si>
  <si>
    <t>7. BPCL EQUITY</t>
  </si>
  <si>
    <t>8. RELIANCE INDUSTRIES EQUITY</t>
  </si>
  <si>
    <t>9. PI INDUSTRIES LIMITED</t>
  </si>
  <si>
    <t>10. ASIAN PAINTS EQUITY</t>
  </si>
  <si>
    <t>11. HUL EQUITY</t>
  </si>
  <si>
    <t>12. DABUR INDIA LIMITED EQUITY</t>
  </si>
  <si>
    <t>13. SUN PHARMA EQUITY</t>
  </si>
  <si>
    <t>14. CIPLA EQUITY</t>
  </si>
  <si>
    <t>INE721A01013</t>
  </si>
  <si>
    <t>Manufacture of Electric Power Distribution Transformers, Arc-Welding Transformers, Fluorescent Ballasts, Transmission and Distribution Voltage Regulators</t>
  </si>
  <si>
    <t>INE020B01018</t>
  </si>
  <si>
    <t>INF789F01XQ6</t>
  </si>
  <si>
    <t>INF789FB1S71</t>
  </si>
  <si>
    <t>27. MAHINDRA &amp; MAHINDRA EQUITY</t>
  </si>
  <si>
    <t>28. MARUTI SUZUKI INDIA LTD. EQUITY</t>
  </si>
  <si>
    <t>29. TATA MOTORS EQUITY</t>
  </si>
  <si>
    <t>45. ICICI BANK EQUITY</t>
  </si>
  <si>
    <t>1. UTI OVERNIGHT FUND - GROWTH OPTION - DIRECT PLAN</t>
  </si>
  <si>
    <t>2. UTI - LIQUID CASH PLAN-INSTITUTIONAL-DIRECT-GROWTH</t>
  </si>
  <si>
    <t>Portfolio Statement as on January 31, 2024</t>
  </si>
  <si>
    <t>INE239A01024</t>
  </si>
  <si>
    <t>30. UNO MINDA LTD.</t>
  </si>
  <si>
    <t>INE405E01023</t>
  </si>
  <si>
    <t>29304</t>
  </si>
  <si>
    <t>MANUFACTURE OF MOTOR VEHICLE ELECTRICAL EQUIPMENT, SUCH AS GENERATORS, ALTERNATORS, SPARK PLUGS, IGNITION WIRING HARNESSES, POWER WINDOW AND DOOR SYSTEMS, ASSEMBLY OF PURCHASED GAUGES INTO INSTRUMENT PANELS, VOLTAGE REGULATORS, ETC.</t>
  </si>
  <si>
    <t>31. BAJAJ AUTO EQUITY</t>
  </si>
  <si>
    <t>32. EICHER MOTORS LTD.</t>
  </si>
  <si>
    <t>33. TITAN EQUITY</t>
  </si>
  <si>
    <t>34. NTPC EQUITY</t>
  </si>
  <si>
    <t>35. JSW ENERGY LIMITED</t>
  </si>
  <si>
    <t>INE121E01018</t>
  </si>
  <si>
    <t>36. LARSEN &amp; TOURBO EQUITY</t>
  </si>
  <si>
    <t>37. AVENUE SUPERMARTS LTD</t>
  </si>
  <si>
    <t>38. TRENT LTD [LAKME LTD]</t>
  </si>
  <si>
    <t>39. BHARTI AIRTEL EQUITY</t>
  </si>
  <si>
    <t>40. BHARTI AIRTEL PARTLY PAID EQUITY SHARES</t>
  </si>
  <si>
    <t>41. INFOSYS TECH EQUITY</t>
  </si>
  <si>
    <t>42. HCL TECHNOLOGIES EQUITY</t>
  </si>
  <si>
    <t>43. TCS EQUITY</t>
  </si>
  <si>
    <t>44. LTIMINDTREE LTD EQUITY</t>
  </si>
  <si>
    <t>46. HDFC BANK EQUITY</t>
  </si>
  <si>
    <t>47. AXIS BANK EQUITY</t>
  </si>
  <si>
    <t>48. STATE BANK OF INDIA EQUITY</t>
  </si>
  <si>
    <t>49. KOTAK MAHINDRA BANK EQUITY</t>
  </si>
  <si>
    <t>50. INDUSIND BANK EQUITY</t>
  </si>
  <si>
    <t>51. YES BANK EQUITY</t>
  </si>
  <si>
    <t>52. BAJAJ FINANCE LIMITED</t>
  </si>
  <si>
    <t>53. SHRIRAM FINANCE LTD.</t>
  </si>
  <si>
    <t>54. JIO FINANCIAL SERVICES EQUITY</t>
  </si>
  <si>
    <t>55. SBI LIFE INSURANCE COMPANY LIMITED EQUITY</t>
  </si>
  <si>
    <t>56. ICICI LOMBARD GENERAL INSURANCE COMPANY LIMITED EQUITY</t>
  </si>
  <si>
    <t>57. MAX HEALTHCARE INSTITUTE LIMITED</t>
  </si>
  <si>
    <t>27102</t>
  </si>
  <si>
    <t>58. REC EQUITY</t>
  </si>
  <si>
    <t>59. CG Power and Industrial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</si>
</sst>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53">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95"/>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9" width="16.42578125" style="24" bestFit="1" customWidth="1"/>
    <col min="10" max="10" width="9.28515625" style="24" bestFit="1" customWidth="1"/>
    <col min="11" max="16384" width="9.140625" style="24"/>
  </cols>
  <sheetData>
    <row r="1" spans="1:8" s="5" customFormat="1" ht="15.75" x14ac:dyDescent="0.25">
      <c r="A1" s="1" t="s">
        <v>6</v>
      </c>
      <c r="B1" s="1"/>
      <c r="C1" s="2"/>
      <c r="D1" s="1"/>
      <c r="E1" s="3"/>
      <c r="F1" s="4"/>
      <c r="G1" s="4"/>
      <c r="H1" s="39"/>
    </row>
    <row r="2" spans="1:8" s="5" customFormat="1" ht="15.75" x14ac:dyDescent="0.25">
      <c r="A2" s="1" t="s">
        <v>30</v>
      </c>
      <c r="B2" s="1"/>
      <c r="C2" s="2"/>
      <c r="D2" s="1"/>
      <c r="E2" s="4"/>
      <c r="F2" s="4"/>
      <c r="G2" s="4"/>
      <c r="H2" s="39"/>
    </row>
    <row r="3" spans="1:8" s="5" customFormat="1" ht="15.75" x14ac:dyDescent="0.25">
      <c r="A3" s="1" t="s">
        <v>207</v>
      </c>
      <c r="B3" s="1"/>
      <c r="C3" s="2"/>
      <c r="D3" s="1"/>
      <c r="E3" s="3"/>
      <c r="F3" s="3"/>
      <c r="G3" s="4"/>
      <c r="H3" s="39"/>
    </row>
    <row r="4" spans="1:8" s="7" customFormat="1" ht="18.75" x14ac:dyDescent="0.2">
      <c r="A4" s="49"/>
      <c r="B4" s="49"/>
      <c r="C4" s="49"/>
      <c r="D4" s="49"/>
      <c r="E4" s="49"/>
      <c r="F4" s="49"/>
      <c r="G4" s="49"/>
      <c r="H4" s="6"/>
    </row>
    <row r="5" spans="1:8" s="5" customFormat="1" ht="31.5" x14ac:dyDescent="0.2">
      <c r="A5" s="8" t="s">
        <v>7</v>
      </c>
      <c r="B5" s="8" t="s">
        <v>4</v>
      </c>
      <c r="C5" s="8" t="s">
        <v>89</v>
      </c>
      <c r="D5" s="8" t="s">
        <v>90</v>
      </c>
      <c r="E5" s="9" t="s">
        <v>5</v>
      </c>
      <c r="F5" s="9" t="s">
        <v>3</v>
      </c>
      <c r="G5" s="9" t="s">
        <v>0</v>
      </c>
      <c r="H5" s="8" t="s">
        <v>63</v>
      </c>
    </row>
    <row r="6" spans="1:8" s="5" customFormat="1" ht="15.75" x14ac:dyDescent="0.2">
      <c r="A6" s="11" t="s">
        <v>8</v>
      </c>
      <c r="B6" s="11"/>
      <c r="C6" s="12"/>
      <c r="D6" s="41"/>
      <c r="E6" s="13"/>
      <c r="F6" s="14"/>
      <c r="G6" s="9"/>
      <c r="H6" s="15"/>
    </row>
    <row r="7" spans="1:8" s="5" customFormat="1" ht="15.75" x14ac:dyDescent="0.2">
      <c r="A7" s="16" t="s">
        <v>1</v>
      </c>
      <c r="B7" s="16"/>
      <c r="C7" s="8"/>
      <c r="D7" s="40"/>
      <c r="E7" s="17"/>
      <c r="F7" s="14"/>
      <c r="G7" s="9"/>
      <c r="H7" s="15"/>
    </row>
    <row r="8" spans="1:8" s="5" customFormat="1" ht="15.75" x14ac:dyDescent="0.2">
      <c r="A8" s="18" t="s">
        <v>179</v>
      </c>
      <c r="B8" s="18" t="s">
        <v>180</v>
      </c>
      <c r="C8" s="15" t="s">
        <v>181</v>
      </c>
      <c r="D8" s="42" t="s">
        <v>182</v>
      </c>
      <c r="E8" s="19">
        <v>570000</v>
      </c>
      <c r="F8" s="20">
        <v>231505500</v>
      </c>
      <c r="G8" s="20">
        <v>1.1409907532867556</v>
      </c>
      <c r="H8" s="14"/>
    </row>
    <row r="9" spans="1:8" s="5" customFormat="1" ht="31.5" x14ac:dyDescent="0.2">
      <c r="A9" s="18" t="s">
        <v>183</v>
      </c>
      <c r="B9" s="18" t="s">
        <v>208</v>
      </c>
      <c r="C9" s="15" t="s">
        <v>61</v>
      </c>
      <c r="D9" s="42" t="s">
        <v>93</v>
      </c>
      <c r="E9" s="19">
        <v>97000</v>
      </c>
      <c r="F9" s="20">
        <v>243082000</v>
      </c>
      <c r="G9" s="20">
        <v>1.1980463284477092</v>
      </c>
      <c r="H9" s="14"/>
    </row>
    <row r="10" spans="1:8" s="5" customFormat="1" ht="15.75" x14ac:dyDescent="0.2">
      <c r="A10" s="18" t="s">
        <v>184</v>
      </c>
      <c r="B10" s="18" t="s">
        <v>60</v>
      </c>
      <c r="C10" s="15" t="s">
        <v>57</v>
      </c>
      <c r="D10" s="42" t="s">
        <v>94</v>
      </c>
      <c r="E10" s="19">
        <v>16500</v>
      </c>
      <c r="F10" s="20">
        <v>85773600</v>
      </c>
      <c r="G10" s="20">
        <v>0.42274107732264188</v>
      </c>
      <c r="H10" s="14"/>
    </row>
    <row r="11" spans="1:8" s="5" customFormat="1" ht="31.5" x14ac:dyDescent="0.2">
      <c r="A11" s="18" t="s">
        <v>185</v>
      </c>
      <c r="B11" s="18" t="s">
        <v>157</v>
      </c>
      <c r="C11" s="15" t="s">
        <v>158</v>
      </c>
      <c r="D11" s="42" t="s">
        <v>159</v>
      </c>
      <c r="E11" s="19">
        <v>375000</v>
      </c>
      <c r="F11" s="20">
        <v>419250000</v>
      </c>
      <c r="G11" s="20">
        <v>2.0663024131844487</v>
      </c>
      <c r="H11" s="14"/>
    </row>
    <row r="12" spans="1:8" s="5" customFormat="1" ht="15.75" x14ac:dyDescent="0.2">
      <c r="A12" s="18" t="s">
        <v>186</v>
      </c>
      <c r="B12" s="18" t="s">
        <v>143</v>
      </c>
      <c r="C12" s="15" t="s">
        <v>144</v>
      </c>
      <c r="D12" s="42" t="s">
        <v>145</v>
      </c>
      <c r="E12" s="19">
        <v>1000</v>
      </c>
      <c r="F12" s="20">
        <v>1808100</v>
      </c>
      <c r="G12" s="20">
        <v>8.9113450048391198E-3</v>
      </c>
      <c r="H12" s="14"/>
    </row>
    <row r="13" spans="1:8" s="5" customFormat="1" ht="15.75" x14ac:dyDescent="0.2">
      <c r="A13" s="18" t="s">
        <v>187</v>
      </c>
      <c r="B13" s="18" t="s">
        <v>14</v>
      </c>
      <c r="C13" s="15" t="s">
        <v>43</v>
      </c>
      <c r="D13" s="42" t="s">
        <v>95</v>
      </c>
      <c r="E13" s="19">
        <v>1287520</v>
      </c>
      <c r="F13" s="20">
        <v>568504456</v>
      </c>
      <c r="G13" s="20">
        <v>2.8019132482740896</v>
      </c>
      <c r="H13" s="14"/>
    </row>
    <row r="14" spans="1:8" s="5" customFormat="1" ht="47.25" x14ac:dyDescent="0.2">
      <c r="A14" s="18" t="s">
        <v>188</v>
      </c>
      <c r="B14" s="18" t="s">
        <v>66</v>
      </c>
      <c r="C14" s="15" t="s">
        <v>34</v>
      </c>
      <c r="D14" s="42" t="s">
        <v>96</v>
      </c>
      <c r="E14" s="19">
        <v>245000</v>
      </c>
      <c r="F14" s="20">
        <v>123075750</v>
      </c>
      <c r="G14" s="20">
        <v>0.60658728498386616</v>
      </c>
      <c r="H14" s="14"/>
    </row>
    <row r="15" spans="1:8" s="5" customFormat="1" ht="15.75" x14ac:dyDescent="0.2">
      <c r="A15" s="18" t="s">
        <v>189</v>
      </c>
      <c r="B15" s="18" t="s">
        <v>19</v>
      </c>
      <c r="C15" s="15" t="s">
        <v>79</v>
      </c>
      <c r="D15" s="42" t="s">
        <v>137</v>
      </c>
      <c r="E15" s="19">
        <v>531300</v>
      </c>
      <c r="F15" s="20">
        <v>1515931725</v>
      </c>
      <c r="G15" s="20">
        <v>7.4713735994999722</v>
      </c>
      <c r="H15" s="14"/>
    </row>
    <row r="16" spans="1:8" s="5" customFormat="1" ht="15.75" x14ac:dyDescent="0.2">
      <c r="A16" s="18" t="s">
        <v>190</v>
      </c>
      <c r="B16" s="18" t="s">
        <v>138</v>
      </c>
      <c r="C16" s="15" t="s">
        <v>139</v>
      </c>
      <c r="D16" s="42" t="s">
        <v>140</v>
      </c>
      <c r="E16" s="19">
        <v>35000</v>
      </c>
      <c r="F16" s="20">
        <v>118042750</v>
      </c>
      <c r="G16" s="20">
        <v>0.58178179888832093</v>
      </c>
      <c r="H16" s="14"/>
    </row>
    <row r="17" spans="1:8" s="5" customFormat="1" ht="15.75" x14ac:dyDescent="0.2">
      <c r="A17" s="18" t="s">
        <v>191</v>
      </c>
      <c r="B17" s="18" t="s">
        <v>24</v>
      </c>
      <c r="C17" s="15" t="s">
        <v>37</v>
      </c>
      <c r="D17" s="42" t="s">
        <v>97</v>
      </c>
      <c r="E17" s="19">
        <v>19175</v>
      </c>
      <c r="F17" s="20">
        <v>56716773.75</v>
      </c>
      <c r="G17" s="20">
        <v>0.27953251393598422</v>
      </c>
      <c r="H17" s="14"/>
    </row>
    <row r="18" spans="1:8" s="5" customFormat="1" ht="15.75" x14ac:dyDescent="0.2">
      <c r="A18" s="18" t="s">
        <v>192</v>
      </c>
      <c r="B18" s="18" t="s">
        <v>13</v>
      </c>
      <c r="C18" s="15" t="s">
        <v>42</v>
      </c>
      <c r="D18" s="42" t="s">
        <v>98</v>
      </c>
      <c r="E18" s="19">
        <v>105000</v>
      </c>
      <c r="F18" s="20">
        <v>260562750</v>
      </c>
      <c r="G18" s="20">
        <v>1.2842014051543855</v>
      </c>
      <c r="H18" s="14"/>
    </row>
    <row r="19" spans="1:8" s="5" customFormat="1" ht="63" x14ac:dyDescent="0.2">
      <c r="A19" s="18" t="s">
        <v>193</v>
      </c>
      <c r="B19" s="18" t="s">
        <v>85</v>
      </c>
      <c r="C19" s="15" t="s">
        <v>86</v>
      </c>
      <c r="D19" s="42" t="s">
        <v>99</v>
      </c>
      <c r="E19" s="19">
        <v>270000</v>
      </c>
      <c r="F19" s="20">
        <v>145692000</v>
      </c>
      <c r="G19" s="20">
        <v>0.71805302607434385</v>
      </c>
      <c r="H19" s="14"/>
    </row>
    <row r="20" spans="1:8" s="5" customFormat="1" ht="63" x14ac:dyDescent="0.2">
      <c r="A20" s="18" t="s">
        <v>194</v>
      </c>
      <c r="B20" s="18" t="s">
        <v>12</v>
      </c>
      <c r="C20" s="15" t="s">
        <v>80</v>
      </c>
      <c r="D20" s="42" t="s">
        <v>100</v>
      </c>
      <c r="E20" s="19">
        <v>250000</v>
      </c>
      <c r="F20" s="20">
        <v>354612500</v>
      </c>
      <c r="G20" s="20">
        <v>1.7477320560414316</v>
      </c>
      <c r="H20" s="14"/>
    </row>
    <row r="21" spans="1:8" s="5" customFormat="1" ht="63" x14ac:dyDescent="0.2">
      <c r="A21" s="18" t="s">
        <v>195</v>
      </c>
      <c r="B21" s="18" t="s">
        <v>25</v>
      </c>
      <c r="C21" s="15" t="s">
        <v>80</v>
      </c>
      <c r="D21" s="42" t="s">
        <v>100</v>
      </c>
      <c r="E21" s="19">
        <v>90000</v>
      </c>
      <c r="F21" s="20">
        <v>121590000</v>
      </c>
      <c r="G21" s="20">
        <v>0.59926466408848444</v>
      </c>
      <c r="H21" s="14"/>
    </row>
    <row r="22" spans="1:8" s="5" customFormat="1" ht="15.75" x14ac:dyDescent="0.2">
      <c r="A22" s="18" t="s">
        <v>163</v>
      </c>
      <c r="B22" s="18" t="s">
        <v>26</v>
      </c>
      <c r="C22" s="15" t="s">
        <v>38</v>
      </c>
      <c r="D22" s="42" t="s">
        <v>101</v>
      </c>
      <c r="E22" s="19">
        <v>21300</v>
      </c>
      <c r="F22" s="20">
        <v>130380495</v>
      </c>
      <c r="G22" s="20">
        <v>0.64258922230335824</v>
      </c>
      <c r="H22" s="14"/>
    </row>
    <row r="23" spans="1:8" s="5" customFormat="1" ht="31.5" x14ac:dyDescent="0.2">
      <c r="A23" s="18" t="s">
        <v>164</v>
      </c>
      <c r="B23" s="18" t="s">
        <v>134</v>
      </c>
      <c r="C23" s="15" t="s">
        <v>135</v>
      </c>
      <c r="D23" s="42" t="s">
        <v>136</v>
      </c>
      <c r="E23" s="19">
        <v>35756</v>
      </c>
      <c r="F23" s="20">
        <v>87754163</v>
      </c>
      <c r="G23" s="20">
        <v>0.43250241806531053</v>
      </c>
      <c r="H23" s="14"/>
    </row>
    <row r="24" spans="1:8" s="5" customFormat="1" ht="15.75" x14ac:dyDescent="0.2">
      <c r="A24" s="18" t="s">
        <v>165</v>
      </c>
      <c r="B24" s="18" t="s">
        <v>127</v>
      </c>
      <c r="C24" s="15" t="s">
        <v>128</v>
      </c>
      <c r="D24" s="42" t="s">
        <v>129</v>
      </c>
      <c r="E24" s="19">
        <v>74500</v>
      </c>
      <c r="F24" s="20">
        <v>136364800</v>
      </c>
      <c r="G24" s="20">
        <v>0.67208328041363075</v>
      </c>
      <c r="H24" s="14"/>
    </row>
    <row r="25" spans="1:8" s="5" customFormat="1" ht="15.75" x14ac:dyDescent="0.2">
      <c r="A25" s="18" t="s">
        <v>166</v>
      </c>
      <c r="B25" s="18" t="s">
        <v>18</v>
      </c>
      <c r="C25" s="15" t="s">
        <v>32</v>
      </c>
      <c r="D25" s="42" t="s">
        <v>102</v>
      </c>
      <c r="E25" s="19">
        <v>46000</v>
      </c>
      <c r="F25" s="20">
        <v>467698100</v>
      </c>
      <c r="G25" s="20">
        <v>2.3050822007675169</v>
      </c>
      <c r="H25" s="14"/>
    </row>
    <row r="26" spans="1:8" s="5" customFormat="1" ht="31.5" x14ac:dyDescent="0.2">
      <c r="A26" s="18" t="s">
        <v>167</v>
      </c>
      <c r="B26" s="18" t="s">
        <v>83</v>
      </c>
      <c r="C26" s="15" t="s">
        <v>84</v>
      </c>
      <c r="D26" s="42" t="s">
        <v>103</v>
      </c>
      <c r="E26" s="19">
        <v>248200</v>
      </c>
      <c r="F26" s="20">
        <v>143794670</v>
      </c>
      <c r="G26" s="20">
        <v>0.70870190488744522</v>
      </c>
      <c r="H26" s="14"/>
    </row>
    <row r="27" spans="1:8" s="5" customFormat="1" ht="15.75" x14ac:dyDescent="0.2">
      <c r="A27" s="18" t="s">
        <v>168</v>
      </c>
      <c r="B27" s="18" t="s">
        <v>142</v>
      </c>
      <c r="C27" s="15" t="s">
        <v>81</v>
      </c>
      <c r="D27" s="42" t="s">
        <v>104</v>
      </c>
      <c r="E27" s="19">
        <v>1350000</v>
      </c>
      <c r="F27" s="20">
        <v>183532500</v>
      </c>
      <c r="G27" s="20">
        <v>0.90455252867686287</v>
      </c>
      <c r="H27" s="14"/>
    </row>
    <row r="28" spans="1:8" s="5" customFormat="1" ht="31.5" x14ac:dyDescent="0.2">
      <c r="A28" s="18" t="s">
        <v>169</v>
      </c>
      <c r="B28" s="18" t="s">
        <v>73</v>
      </c>
      <c r="C28" s="15" t="s">
        <v>74</v>
      </c>
      <c r="D28" s="42" t="s">
        <v>120</v>
      </c>
      <c r="E28" s="19">
        <v>90500</v>
      </c>
      <c r="F28" s="20">
        <v>111790125</v>
      </c>
      <c r="G28" s="20">
        <v>0.55096530723361026</v>
      </c>
      <c r="H28" s="14"/>
    </row>
    <row r="29" spans="1:8" s="5" customFormat="1" ht="31.5" x14ac:dyDescent="0.2">
      <c r="A29" s="18" t="s">
        <v>170</v>
      </c>
      <c r="B29" s="18" t="s">
        <v>151</v>
      </c>
      <c r="C29" s="15" t="s">
        <v>152</v>
      </c>
      <c r="D29" s="42" t="s">
        <v>153</v>
      </c>
      <c r="E29" s="19">
        <v>1340000</v>
      </c>
      <c r="F29" s="20">
        <v>249106000</v>
      </c>
      <c r="G29" s="20">
        <v>1.2277360260911752</v>
      </c>
      <c r="H29" s="14"/>
    </row>
    <row r="30" spans="1:8" s="5" customFormat="1" ht="126" x14ac:dyDescent="0.2">
      <c r="A30" s="18" t="s">
        <v>171</v>
      </c>
      <c r="B30" s="18" t="s">
        <v>130</v>
      </c>
      <c r="C30" s="15" t="s">
        <v>46</v>
      </c>
      <c r="D30" s="42" t="s">
        <v>105</v>
      </c>
      <c r="E30" s="19">
        <v>43100</v>
      </c>
      <c r="F30" s="20">
        <v>201345960</v>
      </c>
      <c r="G30" s="20">
        <v>0.99234738946437551</v>
      </c>
      <c r="H30" s="14"/>
    </row>
    <row r="31" spans="1:8" s="5" customFormat="1" ht="126" x14ac:dyDescent="0.2">
      <c r="A31" s="18" t="s">
        <v>172</v>
      </c>
      <c r="B31" s="18" t="s">
        <v>58</v>
      </c>
      <c r="C31" s="15" t="s">
        <v>46</v>
      </c>
      <c r="D31" s="42" t="s">
        <v>105</v>
      </c>
      <c r="E31" s="19">
        <v>100500</v>
      </c>
      <c r="F31" s="20">
        <v>130087200</v>
      </c>
      <c r="G31" s="20">
        <v>0.64114369775648883</v>
      </c>
      <c r="H31" s="14"/>
    </row>
    <row r="32" spans="1:8" s="5" customFormat="1" ht="15.75" x14ac:dyDescent="0.2">
      <c r="A32" s="18" t="s">
        <v>173</v>
      </c>
      <c r="B32" s="18" t="s">
        <v>131</v>
      </c>
      <c r="C32" s="15" t="s">
        <v>132</v>
      </c>
      <c r="D32" s="42" t="s">
        <v>133</v>
      </c>
      <c r="E32" s="19">
        <v>20300</v>
      </c>
      <c r="F32" s="20">
        <v>84050120</v>
      </c>
      <c r="G32" s="20">
        <v>0.41424678779831242</v>
      </c>
      <c r="H32" s="14"/>
    </row>
    <row r="33" spans="1:8" s="5" customFormat="1" ht="31.5" x14ac:dyDescent="0.2">
      <c r="A33" s="18" t="s">
        <v>174</v>
      </c>
      <c r="B33" s="18" t="s">
        <v>75</v>
      </c>
      <c r="C33" s="15" t="s">
        <v>76</v>
      </c>
      <c r="D33" s="42" t="s">
        <v>106</v>
      </c>
      <c r="E33" s="19">
        <v>30000</v>
      </c>
      <c r="F33" s="20">
        <v>68815500</v>
      </c>
      <c r="G33" s="20">
        <v>0.33916191702920551</v>
      </c>
      <c r="H33" s="14"/>
    </row>
    <row r="34" spans="1:8" s="5" customFormat="1" ht="15.75" x14ac:dyDescent="0.2">
      <c r="A34" s="18" t="s">
        <v>201</v>
      </c>
      <c r="B34" s="18" t="s">
        <v>16</v>
      </c>
      <c r="C34" s="15" t="s">
        <v>45</v>
      </c>
      <c r="D34" s="42" t="s">
        <v>107</v>
      </c>
      <c r="E34" s="19">
        <v>205000</v>
      </c>
      <c r="F34" s="20">
        <v>338567750</v>
      </c>
      <c r="G34" s="20">
        <v>1.6686544039390079</v>
      </c>
      <c r="H34" s="14"/>
    </row>
    <row r="35" spans="1:8" s="5" customFormat="1" ht="15.75" x14ac:dyDescent="0.2">
      <c r="A35" s="18" t="s">
        <v>202</v>
      </c>
      <c r="B35" s="18" t="s">
        <v>11</v>
      </c>
      <c r="C35" s="15" t="s">
        <v>40</v>
      </c>
      <c r="D35" s="42" t="s">
        <v>108</v>
      </c>
      <c r="E35" s="19">
        <v>36000</v>
      </c>
      <c r="F35" s="20">
        <v>366728400</v>
      </c>
      <c r="G35" s="20">
        <v>1.8074461011407792</v>
      </c>
      <c r="H35" s="14"/>
    </row>
    <row r="36" spans="1:8" s="5" customFormat="1" ht="31.5" x14ac:dyDescent="0.2">
      <c r="A36" s="18" t="s">
        <v>203</v>
      </c>
      <c r="B36" s="18" t="s">
        <v>17</v>
      </c>
      <c r="C36" s="15" t="s">
        <v>41</v>
      </c>
      <c r="D36" s="42" t="s">
        <v>109</v>
      </c>
      <c r="E36" s="19">
        <v>335000</v>
      </c>
      <c r="F36" s="20">
        <v>296207000</v>
      </c>
      <c r="G36" s="20">
        <v>1.4598765388243908</v>
      </c>
      <c r="H36" s="14"/>
    </row>
    <row r="37" spans="1:8" s="5" customFormat="1" ht="78.75" x14ac:dyDescent="0.2">
      <c r="A37" s="18" t="s">
        <v>209</v>
      </c>
      <c r="B37" s="18" t="s">
        <v>210</v>
      </c>
      <c r="C37" s="15" t="s">
        <v>211</v>
      </c>
      <c r="D37" s="42" t="s">
        <v>212</v>
      </c>
      <c r="E37" s="19">
        <v>250000</v>
      </c>
      <c r="F37" s="20">
        <v>172525000</v>
      </c>
      <c r="G37" s="20">
        <v>0.85030130908681445</v>
      </c>
      <c r="H37" s="14"/>
    </row>
    <row r="38" spans="1:8" s="5" customFormat="1" ht="15.75" x14ac:dyDescent="0.2">
      <c r="A38" s="18" t="s">
        <v>213</v>
      </c>
      <c r="B38" s="18" t="s">
        <v>141</v>
      </c>
      <c r="C38" s="15" t="s">
        <v>39</v>
      </c>
      <c r="D38" s="42" t="s">
        <v>110</v>
      </c>
      <c r="E38" s="19">
        <v>27800</v>
      </c>
      <c r="F38" s="20">
        <v>213157890</v>
      </c>
      <c r="G38" s="20">
        <v>1.0505632975463453</v>
      </c>
      <c r="H38" s="14"/>
    </row>
    <row r="39" spans="1:8" s="5" customFormat="1" ht="15.75" x14ac:dyDescent="0.2">
      <c r="A39" s="18" t="s">
        <v>214</v>
      </c>
      <c r="B39" s="18" t="s">
        <v>146</v>
      </c>
      <c r="C39" s="15" t="s">
        <v>39</v>
      </c>
      <c r="D39" s="42" t="s">
        <v>110</v>
      </c>
      <c r="E39" s="19">
        <v>12700</v>
      </c>
      <c r="F39" s="20">
        <v>48762920</v>
      </c>
      <c r="G39" s="20">
        <v>0.24033139957047156</v>
      </c>
      <c r="H39" s="14"/>
    </row>
    <row r="40" spans="1:8" s="5" customFormat="1" ht="63" x14ac:dyDescent="0.2">
      <c r="A40" s="18" t="s">
        <v>215</v>
      </c>
      <c r="B40" s="18" t="s">
        <v>121</v>
      </c>
      <c r="C40" s="15" t="s">
        <v>122</v>
      </c>
      <c r="D40" s="42" t="s">
        <v>123</v>
      </c>
      <c r="E40" s="19">
        <v>84600</v>
      </c>
      <c r="F40" s="20">
        <v>312812730</v>
      </c>
      <c r="G40" s="20">
        <v>1.5417190193770192</v>
      </c>
      <c r="H40" s="14"/>
    </row>
    <row r="41" spans="1:8" s="5" customFormat="1" ht="15.75" x14ac:dyDescent="0.2">
      <c r="A41" s="18" t="s">
        <v>216</v>
      </c>
      <c r="B41" s="18" t="s">
        <v>22</v>
      </c>
      <c r="C41" s="15" t="s">
        <v>35</v>
      </c>
      <c r="D41" s="42" t="s">
        <v>111</v>
      </c>
      <c r="E41" s="19">
        <v>2265000</v>
      </c>
      <c r="F41" s="20">
        <v>719137500</v>
      </c>
      <c r="G41" s="20">
        <v>3.5443185489837359</v>
      </c>
      <c r="H41" s="14"/>
    </row>
    <row r="42" spans="1:8" s="5" customFormat="1" ht="15.75" x14ac:dyDescent="0.2">
      <c r="A42" s="18" t="s">
        <v>217</v>
      </c>
      <c r="B42" s="18" t="s">
        <v>218</v>
      </c>
      <c r="C42" s="15" t="s">
        <v>35</v>
      </c>
      <c r="D42" s="42" t="s">
        <v>111</v>
      </c>
      <c r="E42" s="19">
        <v>310000</v>
      </c>
      <c r="F42" s="20">
        <v>156472500</v>
      </c>
      <c r="G42" s="20">
        <v>0.77118546057722981</v>
      </c>
      <c r="H42" s="14"/>
    </row>
    <row r="43" spans="1:8" s="5" customFormat="1" ht="15.75" x14ac:dyDescent="0.2">
      <c r="A43" s="18" t="s">
        <v>219</v>
      </c>
      <c r="B43" s="18" t="s">
        <v>15</v>
      </c>
      <c r="C43" s="15" t="s">
        <v>44</v>
      </c>
      <c r="D43" s="42" t="s">
        <v>112</v>
      </c>
      <c r="E43" s="19">
        <v>229000</v>
      </c>
      <c r="F43" s="20">
        <v>796862750</v>
      </c>
      <c r="G43" s="20">
        <v>3.9273927806840683</v>
      </c>
      <c r="H43" s="14"/>
    </row>
    <row r="44" spans="1:8" s="5" customFormat="1" ht="31.5" x14ac:dyDescent="0.2">
      <c r="A44" s="18" t="s">
        <v>220</v>
      </c>
      <c r="B44" s="18" t="s">
        <v>124</v>
      </c>
      <c r="C44" s="15" t="s">
        <v>125</v>
      </c>
      <c r="D44" s="42" t="s">
        <v>126</v>
      </c>
      <c r="E44" s="19">
        <v>45400</v>
      </c>
      <c r="F44" s="20">
        <v>172188580</v>
      </c>
      <c r="G44" s="20">
        <v>0.84864324001622771</v>
      </c>
      <c r="H44" s="14"/>
    </row>
    <row r="45" spans="1:8" s="5" customFormat="1" ht="31.5" x14ac:dyDescent="0.2">
      <c r="A45" s="18" t="s">
        <v>221</v>
      </c>
      <c r="B45" s="18" t="s">
        <v>154</v>
      </c>
      <c r="C45" s="15" t="s">
        <v>155</v>
      </c>
      <c r="D45" s="42" t="s">
        <v>156</v>
      </c>
      <c r="E45" s="19">
        <v>120000</v>
      </c>
      <c r="F45" s="20">
        <v>370434000</v>
      </c>
      <c r="G45" s="20">
        <v>1.8257094051891902</v>
      </c>
      <c r="H45" s="14"/>
    </row>
    <row r="46" spans="1:8" s="5" customFormat="1" ht="31.5" x14ac:dyDescent="0.2">
      <c r="A46" s="18" t="s">
        <v>222</v>
      </c>
      <c r="B46" s="18" t="s">
        <v>23</v>
      </c>
      <c r="C46" s="15" t="s">
        <v>36</v>
      </c>
      <c r="D46" s="42" t="s">
        <v>113</v>
      </c>
      <c r="E46" s="19">
        <v>592000</v>
      </c>
      <c r="F46" s="20">
        <v>693054400</v>
      </c>
      <c r="G46" s="20">
        <v>3.4157661996138344</v>
      </c>
      <c r="H46" s="14"/>
    </row>
    <row r="47" spans="1:8" s="5" customFormat="1" ht="31.5" x14ac:dyDescent="0.2">
      <c r="A47" s="18" t="s">
        <v>223</v>
      </c>
      <c r="B47" s="18" t="s">
        <v>91</v>
      </c>
      <c r="C47" s="15" t="s">
        <v>36</v>
      </c>
      <c r="D47" s="42" t="s">
        <v>113</v>
      </c>
      <c r="E47" s="19">
        <v>29141</v>
      </c>
      <c r="F47" s="20">
        <v>22437112.949999999</v>
      </c>
      <c r="G47" s="20">
        <v>0.11058285183894344</v>
      </c>
      <c r="H47" s="14"/>
    </row>
    <row r="48" spans="1:8" s="5" customFormat="1" ht="31.5" x14ac:dyDescent="0.2">
      <c r="A48" s="18" t="s">
        <v>224</v>
      </c>
      <c r="B48" s="18" t="s">
        <v>21</v>
      </c>
      <c r="C48" s="15" t="s">
        <v>33</v>
      </c>
      <c r="D48" s="42" t="s">
        <v>114</v>
      </c>
      <c r="E48" s="19">
        <v>683000</v>
      </c>
      <c r="F48" s="20">
        <v>1134394700</v>
      </c>
      <c r="G48" s="20">
        <v>5.5909421731989228</v>
      </c>
      <c r="H48" s="14"/>
    </row>
    <row r="49" spans="1:8" s="5" customFormat="1" ht="31.5" x14ac:dyDescent="0.2">
      <c r="A49" s="18" t="s">
        <v>225</v>
      </c>
      <c r="B49" s="18" t="s">
        <v>77</v>
      </c>
      <c r="C49" s="15" t="s">
        <v>33</v>
      </c>
      <c r="D49" s="42" t="s">
        <v>114</v>
      </c>
      <c r="E49" s="19">
        <v>143900</v>
      </c>
      <c r="F49" s="20">
        <v>226786400</v>
      </c>
      <c r="G49" s="20">
        <v>1.117732344895441</v>
      </c>
      <c r="H49" s="14"/>
    </row>
    <row r="50" spans="1:8" s="5" customFormat="1" ht="15.75" x14ac:dyDescent="0.2">
      <c r="A50" s="18" t="s">
        <v>226</v>
      </c>
      <c r="B50" s="18" t="s">
        <v>20</v>
      </c>
      <c r="C50" s="15" t="s">
        <v>82</v>
      </c>
      <c r="D50" s="42" t="s">
        <v>115</v>
      </c>
      <c r="E50" s="19">
        <v>145045</v>
      </c>
      <c r="F50" s="20">
        <v>553484467.75</v>
      </c>
      <c r="G50" s="20">
        <v>2.727886204822743</v>
      </c>
      <c r="H50" s="14"/>
    </row>
    <row r="51" spans="1:8" s="5" customFormat="1" ht="15.75" x14ac:dyDescent="0.2">
      <c r="A51" s="18" t="s">
        <v>227</v>
      </c>
      <c r="B51" s="18" t="s">
        <v>147</v>
      </c>
      <c r="C51" s="15" t="s">
        <v>148</v>
      </c>
      <c r="D51" s="42" t="s">
        <v>149</v>
      </c>
      <c r="E51" s="19">
        <v>34000</v>
      </c>
      <c r="F51" s="20">
        <v>185250700</v>
      </c>
      <c r="G51" s="20">
        <v>0.91302079535863645</v>
      </c>
      <c r="H51" s="14"/>
    </row>
    <row r="52" spans="1:8" s="5" customFormat="1" ht="31.5" x14ac:dyDescent="0.2">
      <c r="A52" s="18" t="s">
        <v>204</v>
      </c>
      <c r="B52" s="18" t="s">
        <v>49</v>
      </c>
      <c r="C52" s="15" t="s">
        <v>31</v>
      </c>
      <c r="D52" s="42" t="s">
        <v>116</v>
      </c>
      <c r="E52" s="19">
        <v>1430000</v>
      </c>
      <c r="F52" s="20">
        <v>1470254500</v>
      </c>
      <c r="G52" s="20">
        <v>7.2462502596190692</v>
      </c>
      <c r="H52" s="14"/>
    </row>
    <row r="53" spans="1:8" s="5" customFormat="1" ht="31.5" x14ac:dyDescent="0.2">
      <c r="A53" s="18" t="s">
        <v>228</v>
      </c>
      <c r="B53" s="18" t="s">
        <v>64</v>
      </c>
      <c r="C53" s="15" t="s">
        <v>31</v>
      </c>
      <c r="D53" s="42" t="s">
        <v>116</v>
      </c>
      <c r="E53" s="19">
        <v>956156</v>
      </c>
      <c r="F53" s="20">
        <v>1398425957.8</v>
      </c>
      <c r="G53" s="20">
        <v>6.8922383572138664</v>
      </c>
      <c r="H53" s="14"/>
    </row>
    <row r="54" spans="1:8" s="5" customFormat="1" ht="31.5" x14ac:dyDescent="0.2">
      <c r="A54" s="18" t="s">
        <v>229</v>
      </c>
      <c r="B54" s="18" t="s">
        <v>47</v>
      </c>
      <c r="C54" s="15" t="s">
        <v>31</v>
      </c>
      <c r="D54" s="42" t="s">
        <v>116</v>
      </c>
      <c r="E54" s="19">
        <v>710000</v>
      </c>
      <c r="F54" s="20">
        <v>758102500</v>
      </c>
      <c r="G54" s="20">
        <v>3.7363602270510756</v>
      </c>
      <c r="H54" s="14"/>
    </row>
    <row r="55" spans="1:8" s="5" customFormat="1" ht="31.5" x14ac:dyDescent="0.2">
      <c r="A55" s="18" t="s">
        <v>230</v>
      </c>
      <c r="B55" s="18" t="s">
        <v>48</v>
      </c>
      <c r="C55" s="15" t="s">
        <v>31</v>
      </c>
      <c r="D55" s="42" t="s">
        <v>116</v>
      </c>
      <c r="E55" s="19">
        <v>1148000</v>
      </c>
      <c r="F55" s="20">
        <v>735294000</v>
      </c>
      <c r="G55" s="20">
        <v>3.6239469686345753</v>
      </c>
      <c r="H55" s="14"/>
    </row>
    <row r="56" spans="1:8" s="5" customFormat="1" ht="31.5" x14ac:dyDescent="0.2">
      <c r="A56" s="18" t="s">
        <v>231</v>
      </c>
      <c r="B56" s="18" t="s">
        <v>28</v>
      </c>
      <c r="C56" s="15" t="s">
        <v>31</v>
      </c>
      <c r="D56" s="42" t="s">
        <v>116</v>
      </c>
      <c r="E56" s="19">
        <v>216195</v>
      </c>
      <c r="F56" s="20">
        <v>394609923.75</v>
      </c>
      <c r="G56" s="20">
        <v>1.9448621054529664</v>
      </c>
      <c r="H56" s="14"/>
    </row>
    <row r="57" spans="1:8" s="5" customFormat="1" ht="31.5" x14ac:dyDescent="0.2">
      <c r="A57" s="18" t="s">
        <v>232</v>
      </c>
      <c r="B57" s="18" t="s">
        <v>27</v>
      </c>
      <c r="C57" s="15" t="s">
        <v>31</v>
      </c>
      <c r="D57" s="42" t="s">
        <v>116</v>
      </c>
      <c r="E57" s="19">
        <v>104867</v>
      </c>
      <c r="F57" s="20">
        <v>160871221.34999999</v>
      </c>
      <c r="G57" s="20">
        <v>0.79286486079292673</v>
      </c>
      <c r="H57" s="14"/>
    </row>
    <row r="58" spans="1:8" s="5" customFormat="1" ht="31.5" x14ac:dyDescent="0.2">
      <c r="A58" s="18" t="s">
        <v>233</v>
      </c>
      <c r="B58" s="18" t="s">
        <v>78</v>
      </c>
      <c r="C58" s="15" t="s">
        <v>31</v>
      </c>
      <c r="D58" s="42" t="s">
        <v>116</v>
      </c>
      <c r="E58" s="19">
        <v>46402</v>
      </c>
      <c r="F58" s="20">
        <v>1118288.1999999993</v>
      </c>
      <c r="G58" s="20">
        <v>5.5115601819813757E-3</v>
      </c>
      <c r="H58" s="14"/>
    </row>
    <row r="59" spans="1:8" s="5" customFormat="1" ht="15.75" x14ac:dyDescent="0.2">
      <c r="A59" s="18" t="s">
        <v>234</v>
      </c>
      <c r="B59" s="18" t="s">
        <v>68</v>
      </c>
      <c r="C59" s="15" t="s">
        <v>69</v>
      </c>
      <c r="D59" s="42" t="s">
        <v>117</v>
      </c>
      <c r="E59" s="19">
        <v>48000</v>
      </c>
      <c r="F59" s="20">
        <v>329419200</v>
      </c>
      <c r="G59" s="20">
        <v>1.62356514707046</v>
      </c>
      <c r="H59" s="14"/>
    </row>
    <row r="60" spans="1:8" s="5" customFormat="1" ht="31.5" x14ac:dyDescent="0.2">
      <c r="A60" s="18" t="s">
        <v>235</v>
      </c>
      <c r="B60" s="18" t="s">
        <v>196</v>
      </c>
      <c r="C60" s="15" t="s">
        <v>161</v>
      </c>
      <c r="D60" s="42" t="s">
        <v>162</v>
      </c>
      <c r="E60" s="19">
        <v>146500</v>
      </c>
      <c r="F60" s="20">
        <v>361386200</v>
      </c>
      <c r="G60" s="20">
        <v>1.7811167016137335</v>
      </c>
      <c r="H60" s="14"/>
    </row>
    <row r="61" spans="1:8" s="5" customFormat="1" ht="31.5" x14ac:dyDescent="0.2">
      <c r="A61" s="18" t="s">
        <v>236</v>
      </c>
      <c r="B61" s="18" t="s">
        <v>160</v>
      </c>
      <c r="C61" s="15" t="s">
        <v>161</v>
      </c>
      <c r="D61" s="42" t="s">
        <v>162</v>
      </c>
      <c r="E61" s="19">
        <v>531300</v>
      </c>
      <c r="F61" s="20">
        <v>131895225</v>
      </c>
      <c r="G61" s="20">
        <v>0.65005467311867804</v>
      </c>
      <c r="H61" s="14"/>
    </row>
    <row r="62" spans="1:8" s="5" customFormat="1" ht="31.5" x14ac:dyDescent="0.2">
      <c r="A62" s="18" t="s">
        <v>237</v>
      </c>
      <c r="B62" s="18" t="s">
        <v>72</v>
      </c>
      <c r="C62" s="15" t="s">
        <v>67</v>
      </c>
      <c r="D62" s="42" t="s">
        <v>118</v>
      </c>
      <c r="E62" s="19">
        <v>125500</v>
      </c>
      <c r="F62" s="20">
        <v>175844325</v>
      </c>
      <c r="G62" s="20">
        <v>0.86666083027379959</v>
      </c>
      <c r="H62" s="14"/>
    </row>
    <row r="63" spans="1:8" s="5" customFormat="1" ht="31.5" x14ac:dyDescent="0.2">
      <c r="A63" s="18" t="s">
        <v>238</v>
      </c>
      <c r="B63" s="18" t="s">
        <v>87</v>
      </c>
      <c r="C63" s="15" t="s">
        <v>88</v>
      </c>
      <c r="D63" s="42" t="s">
        <v>119</v>
      </c>
      <c r="E63" s="19">
        <v>92300</v>
      </c>
      <c r="F63" s="20">
        <v>138182330</v>
      </c>
      <c r="G63" s="20">
        <v>0.68104110182098943</v>
      </c>
      <c r="H63" s="14"/>
    </row>
    <row r="64" spans="1:8" s="5" customFormat="1" ht="15.75" x14ac:dyDescent="0.2">
      <c r="A64" s="18" t="s">
        <v>239</v>
      </c>
      <c r="B64" s="18" t="s">
        <v>175</v>
      </c>
      <c r="C64" s="15" t="s">
        <v>176</v>
      </c>
      <c r="D64" s="42" t="s">
        <v>177</v>
      </c>
      <c r="E64" s="19">
        <v>500000</v>
      </c>
      <c r="F64" s="20">
        <v>390400000</v>
      </c>
      <c r="G64" s="20">
        <v>1.9241132071728291</v>
      </c>
      <c r="H64" s="14"/>
    </row>
    <row r="65" spans="1:10" s="5" customFormat="1" ht="15.75" x14ac:dyDescent="0.2">
      <c r="A65" s="18" t="s">
        <v>241</v>
      </c>
      <c r="B65" s="18" t="s">
        <v>198</v>
      </c>
      <c r="C65" s="15" t="s">
        <v>69</v>
      </c>
      <c r="D65" s="42" t="s">
        <v>117</v>
      </c>
      <c r="E65" s="19">
        <v>770000</v>
      </c>
      <c r="F65" s="20">
        <v>384268500</v>
      </c>
      <c r="G65" s="20">
        <v>1.8938936883977777</v>
      </c>
      <c r="H65" s="14"/>
    </row>
    <row r="66" spans="1:10" s="5" customFormat="1" ht="47.25" x14ac:dyDescent="0.2">
      <c r="A66" s="18" t="s">
        <v>242</v>
      </c>
      <c r="B66" s="18" t="s">
        <v>178</v>
      </c>
      <c r="C66" s="15" t="s">
        <v>240</v>
      </c>
      <c r="D66" s="42" t="s">
        <v>197</v>
      </c>
      <c r="E66" s="19">
        <v>450000</v>
      </c>
      <c r="F66" s="20">
        <v>210847500</v>
      </c>
      <c r="G66" s="20">
        <v>1.0391763817863042</v>
      </c>
      <c r="H66" s="14"/>
    </row>
    <row r="67" spans="1:10" s="5" customFormat="1" ht="15.75" x14ac:dyDescent="0.2">
      <c r="A67" s="18"/>
      <c r="B67" s="18"/>
      <c r="C67" s="15"/>
      <c r="D67" s="42"/>
      <c r="E67" s="19"/>
      <c r="F67" s="20"/>
      <c r="G67" s="20"/>
      <c r="H67" s="14"/>
    </row>
    <row r="68" spans="1:10" s="5" customFormat="1" ht="15.75" x14ac:dyDescent="0.2">
      <c r="A68" s="16" t="s">
        <v>29</v>
      </c>
      <c r="B68" s="18"/>
      <c r="C68" s="15"/>
      <c r="D68" s="42"/>
      <c r="E68" s="19"/>
      <c r="F68" s="20"/>
      <c r="G68" s="20"/>
      <c r="H68" s="15"/>
    </row>
    <row r="69" spans="1:10" s="5" customFormat="1" ht="15.75" x14ac:dyDescent="0.2">
      <c r="A69" s="18" t="s">
        <v>70</v>
      </c>
      <c r="B69" s="18"/>
      <c r="C69" s="15"/>
      <c r="D69" s="42"/>
      <c r="E69" s="19"/>
      <c r="F69" s="20"/>
      <c r="G69" s="20"/>
      <c r="H69" s="15" t="s">
        <v>65</v>
      </c>
    </row>
    <row r="70" spans="1:10" s="5" customFormat="1" ht="31.5" x14ac:dyDescent="0.2">
      <c r="A70" s="18" t="s">
        <v>205</v>
      </c>
      <c r="B70" s="18" t="s">
        <v>200</v>
      </c>
      <c r="C70" s="15" t="s">
        <v>62</v>
      </c>
      <c r="D70" s="42" t="s">
        <v>92</v>
      </c>
      <c r="E70" s="19">
        <v>43243.466999999997</v>
      </c>
      <c r="F70" s="20">
        <v>140179216.15000001</v>
      </c>
      <c r="G70" s="20">
        <v>0.69088289232927713</v>
      </c>
      <c r="H70" s="15"/>
    </row>
    <row r="71" spans="1:10" s="5" customFormat="1" ht="31.5" x14ac:dyDescent="0.2">
      <c r="A71" s="18" t="s">
        <v>206</v>
      </c>
      <c r="B71" s="18" t="s">
        <v>199</v>
      </c>
      <c r="C71" s="15" t="s">
        <v>62</v>
      </c>
      <c r="D71" s="42" t="s">
        <v>92</v>
      </c>
      <c r="E71" s="19">
        <v>20498.530999999999</v>
      </c>
      <c r="F71" s="20">
        <v>80120886.24000001</v>
      </c>
      <c r="G71" s="20">
        <v>0.39488128940772493</v>
      </c>
      <c r="H71" s="15"/>
    </row>
    <row r="72" spans="1:10" s="5" customFormat="1" ht="15.75" x14ac:dyDescent="0.2">
      <c r="A72" s="18"/>
      <c r="B72" s="18"/>
      <c r="C72" s="15"/>
      <c r="D72" s="42"/>
      <c r="E72" s="19"/>
      <c r="F72" s="20"/>
      <c r="G72" s="20"/>
      <c r="H72" s="15"/>
    </row>
    <row r="73" spans="1:10" s="5" customFormat="1" ht="15.75" x14ac:dyDescent="0.2">
      <c r="A73" s="18" t="s">
        <v>71</v>
      </c>
      <c r="B73" s="18"/>
      <c r="C73" s="15"/>
      <c r="D73" s="42"/>
      <c r="E73" s="19"/>
      <c r="F73" s="20">
        <v>8514333.7899999991</v>
      </c>
      <c r="G73" s="20">
        <v>4.1963478728526869E-2</v>
      </c>
      <c r="H73" s="15"/>
    </row>
    <row r="74" spans="1:10" s="5" customFormat="1" ht="15.75" x14ac:dyDescent="0.2">
      <c r="A74" s="8" t="s">
        <v>9</v>
      </c>
      <c r="B74" s="8"/>
      <c r="C74" s="8"/>
      <c r="D74" s="40"/>
      <c r="E74" s="21">
        <f>SUM(E8:E73)</f>
        <v>20179198.998</v>
      </c>
      <c r="F74" s="21">
        <f>SUM(F8:F73)</f>
        <v>20289866445.730003</v>
      </c>
      <c r="G74" s="21">
        <f>SUM(G8:G73)</f>
        <v>100.00000000000496</v>
      </c>
      <c r="H74" s="15"/>
      <c r="I74" s="48"/>
      <c r="J74" s="48"/>
    </row>
    <row r="75" spans="1:10" s="5" customFormat="1" ht="15.75" x14ac:dyDescent="0.2">
      <c r="A75" s="22"/>
      <c r="B75" s="22"/>
      <c r="C75" s="23"/>
      <c r="D75" s="43"/>
      <c r="E75" s="9"/>
      <c r="F75" s="14"/>
      <c r="G75" s="9"/>
      <c r="H75" s="15"/>
    </row>
    <row r="76" spans="1:10" ht="15.75" x14ac:dyDescent="0.2">
      <c r="A76" s="25" t="s">
        <v>2</v>
      </c>
      <c r="B76" s="50">
        <v>342552815.80320001</v>
      </c>
      <c r="C76" s="51"/>
      <c r="D76" s="51"/>
      <c r="E76" s="51"/>
      <c r="F76" s="51"/>
      <c r="G76" s="51"/>
      <c r="H76" s="52"/>
    </row>
    <row r="77" spans="1:10" ht="15.75" x14ac:dyDescent="0.2">
      <c r="A77" s="25" t="s">
        <v>10</v>
      </c>
      <c r="B77" s="50">
        <v>59.231299999999997</v>
      </c>
      <c r="C77" s="51"/>
      <c r="D77" s="51"/>
      <c r="E77" s="51"/>
      <c r="F77" s="51"/>
      <c r="G77" s="51"/>
      <c r="H77" s="52"/>
    </row>
    <row r="78" spans="1:10" ht="15.75" x14ac:dyDescent="0.2">
      <c r="A78" s="26"/>
      <c r="B78" s="26"/>
      <c r="C78" s="26"/>
      <c r="D78" s="44"/>
      <c r="E78" s="27"/>
      <c r="F78" s="28"/>
      <c r="G78" s="29"/>
      <c r="H78" s="10"/>
    </row>
    <row r="79" spans="1:10" ht="15.75" x14ac:dyDescent="0.2">
      <c r="A79" s="47" t="s">
        <v>150</v>
      </c>
      <c r="B79" s="26"/>
      <c r="C79" s="26"/>
      <c r="D79" s="44"/>
      <c r="E79" s="27"/>
      <c r="F79" s="28"/>
      <c r="G79" s="29"/>
      <c r="H79" s="10"/>
    </row>
    <row r="80" spans="1:10" ht="15.75" x14ac:dyDescent="0.2">
      <c r="A80" s="26"/>
      <c r="B80" s="26"/>
      <c r="C80" s="26"/>
      <c r="D80" s="44"/>
      <c r="E80" s="27"/>
      <c r="F80" s="28"/>
      <c r="G80" s="29"/>
      <c r="H80" s="10"/>
    </row>
    <row r="81" spans="1:8" ht="15.75" x14ac:dyDescent="0.2">
      <c r="A81" s="34" t="s">
        <v>50</v>
      </c>
      <c r="B81" s="35"/>
      <c r="C81" s="30"/>
      <c r="H81" s="10"/>
    </row>
    <row r="82" spans="1:8" ht="15.75" x14ac:dyDescent="0.2">
      <c r="A82" s="35" t="s">
        <v>59</v>
      </c>
      <c r="B82" s="35"/>
      <c r="C82" s="35"/>
      <c r="D82" s="46"/>
      <c r="E82" s="36"/>
      <c r="F82" s="37" t="s">
        <v>51</v>
      </c>
      <c r="H82" s="10"/>
    </row>
    <row r="83" spans="1:8" ht="15.75" x14ac:dyDescent="0.2">
      <c r="A83" s="35"/>
      <c r="B83" s="35"/>
      <c r="C83" s="35"/>
      <c r="D83" s="46"/>
      <c r="E83" s="36"/>
      <c r="F83" s="37"/>
      <c r="H83" s="10"/>
    </row>
    <row r="84" spans="1:8" ht="15.75" x14ac:dyDescent="0.2">
      <c r="A84" s="35" t="s">
        <v>52</v>
      </c>
      <c r="B84" s="35"/>
      <c r="C84" s="35"/>
      <c r="D84" s="46"/>
      <c r="E84" s="36"/>
      <c r="F84" s="37" t="s">
        <v>51</v>
      </c>
      <c r="H84" s="10"/>
    </row>
    <row r="85" spans="1:8" ht="15.75" x14ac:dyDescent="0.2">
      <c r="A85" s="34"/>
      <c r="B85" s="35"/>
      <c r="C85" s="35"/>
      <c r="D85" s="46"/>
      <c r="E85" s="36"/>
      <c r="F85" s="37"/>
      <c r="H85" s="10"/>
    </row>
    <row r="86" spans="1:8" ht="15.75" x14ac:dyDescent="0.2">
      <c r="A86" s="35" t="s">
        <v>53</v>
      </c>
      <c r="B86" s="35"/>
      <c r="C86" s="35"/>
      <c r="D86" s="46"/>
      <c r="E86" s="36"/>
      <c r="F86" s="38">
        <v>58.430700000000002</v>
      </c>
      <c r="H86" s="10"/>
    </row>
    <row r="87" spans="1:8" ht="15.75" x14ac:dyDescent="0.2">
      <c r="A87" s="35" t="s">
        <v>54</v>
      </c>
      <c r="B87" s="35"/>
      <c r="C87" s="35"/>
      <c r="D87" s="46"/>
      <c r="E87" s="36"/>
      <c r="F87" s="38">
        <v>59.231299999999997</v>
      </c>
      <c r="H87" s="10"/>
    </row>
    <row r="88" spans="1:8" ht="15.75" x14ac:dyDescent="0.2">
      <c r="A88" s="35"/>
      <c r="B88" s="35"/>
      <c r="C88" s="35"/>
      <c r="D88" s="46"/>
      <c r="E88" s="36"/>
      <c r="F88" s="38"/>
      <c r="H88" s="10"/>
    </row>
    <row r="89" spans="1:8" ht="15.75" x14ac:dyDescent="0.2">
      <c r="A89" s="35" t="s">
        <v>55</v>
      </c>
      <c r="B89" s="35"/>
      <c r="C89" s="35"/>
      <c r="D89" s="46"/>
      <c r="E89" s="36"/>
      <c r="F89" s="37" t="s">
        <v>51</v>
      </c>
      <c r="H89" s="10"/>
    </row>
    <row r="90" spans="1:8" ht="15.75" x14ac:dyDescent="0.2">
      <c r="A90" s="35"/>
      <c r="B90" s="35"/>
      <c r="C90" s="35"/>
      <c r="D90" s="46"/>
      <c r="E90" s="36"/>
      <c r="F90" s="37"/>
      <c r="H90" s="10"/>
    </row>
    <row r="91" spans="1:8" ht="15.75" x14ac:dyDescent="0.2">
      <c r="A91" s="35" t="s">
        <v>56</v>
      </c>
      <c r="B91" s="35"/>
      <c r="C91" s="35"/>
      <c r="D91" s="46"/>
      <c r="E91" s="36"/>
      <c r="F91" s="37" t="s">
        <v>51</v>
      </c>
      <c r="H91" s="10"/>
    </row>
    <row r="92" spans="1:8" ht="15.75" x14ac:dyDescent="0.2">
      <c r="A92" s="35"/>
      <c r="B92" s="35"/>
      <c r="C92" s="35"/>
      <c r="D92" s="46"/>
      <c r="E92" s="36"/>
      <c r="F92" s="37"/>
      <c r="H92" s="10"/>
    </row>
    <row r="93" spans="1:8" ht="15.75" x14ac:dyDescent="0.2">
      <c r="A93" s="35"/>
      <c r="B93" s="35"/>
      <c r="C93" s="35"/>
      <c r="D93" s="46"/>
      <c r="E93" s="36"/>
      <c r="F93" s="37"/>
      <c r="H93" s="10"/>
    </row>
    <row r="94" spans="1:8" ht="15.75" x14ac:dyDescent="0.2">
      <c r="A94" s="35"/>
      <c r="B94" s="35"/>
      <c r="C94" s="30"/>
      <c r="H94" s="10"/>
    </row>
    <row r="95" spans="1:8" ht="15.75" x14ac:dyDescent="0.2">
      <c r="A95" s="35"/>
      <c r="B95" s="35"/>
      <c r="C95" s="30"/>
      <c r="H95" s="10"/>
    </row>
    <row r="96" spans="1:8" x14ac:dyDescent="0.2">
      <c r="H96" s="10"/>
    </row>
    <row r="97" spans="8:8" x14ac:dyDescent="0.2">
      <c r="H97" s="10"/>
    </row>
    <row r="98" spans="8:8" x14ac:dyDescent="0.2">
      <c r="H98" s="10"/>
    </row>
    <row r="99" spans="8:8" x14ac:dyDescent="0.2">
      <c r="H99" s="10"/>
    </row>
    <row r="100" spans="8:8" x14ac:dyDescent="0.2">
      <c r="H100" s="10"/>
    </row>
    <row r="101" spans="8:8" x14ac:dyDescent="0.2">
      <c r="H101" s="10"/>
    </row>
    <row r="102" spans="8:8" x14ac:dyDescent="0.2">
      <c r="H102" s="10"/>
    </row>
    <row r="103" spans="8:8" x14ac:dyDescent="0.2">
      <c r="H103" s="10"/>
    </row>
    <row r="104" spans="8:8" x14ac:dyDescent="0.2">
      <c r="H104" s="10"/>
    </row>
    <row r="105" spans="8:8" x14ac:dyDescent="0.2">
      <c r="H105" s="10"/>
    </row>
    <row r="106" spans="8:8" x14ac:dyDescent="0.2">
      <c r="H106" s="10"/>
    </row>
    <row r="107" spans="8:8" x14ac:dyDescent="0.2">
      <c r="H107" s="10"/>
    </row>
    <row r="108" spans="8:8" x14ac:dyDescent="0.2">
      <c r="H108" s="10"/>
    </row>
    <row r="109" spans="8:8" x14ac:dyDescent="0.2">
      <c r="H109" s="10"/>
    </row>
    <row r="110" spans="8:8" x14ac:dyDescent="0.2">
      <c r="H110" s="10"/>
    </row>
    <row r="111" spans="8:8" x14ac:dyDescent="0.2">
      <c r="H111" s="10"/>
    </row>
    <row r="112" spans="8: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sheetData>
  <mergeCells count="3">
    <mergeCell ref="A4:G4"/>
    <mergeCell ref="B76:H76"/>
    <mergeCell ref="B77:H77"/>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2024-02-09T04:26:12Z</dcterms:modified>
</cp:coreProperties>
</file>